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ywinbar\Downloads\"/>
    </mc:Choice>
  </mc:AlternateContent>
  <bookViews>
    <workbookView xWindow="0" yWindow="0" windowWidth="28800" windowHeight="9780"/>
  </bookViews>
  <sheets>
    <sheet name="HFT1" sheetId="1" r:id="rId1"/>
    <sheet name="HFT2" sheetId="2" r:id="rId2"/>
    <sheet name="FT" sheetId="3" r:id="rId3"/>
    <sheet name="JUNIOR" sheetId="4" r:id="rId4"/>
    <sheet name="DRUŻYNY" sheetId="5" r:id="rId5"/>
  </sheets>
  <calcPr calcId="162913"/>
  <extLst>
    <ext uri="GoogleSheetsCustomDataVersion2">
      <go:sheetsCustomData xmlns:go="http://customooxmlschemas.google.com/" r:id="rId9" roundtripDataChecksum="X6c1GM45/lCtN/kGLKQLA9zitxC4+aOCb/uQLxoCrcs="/>
    </ext>
  </extLst>
</workbook>
</file>

<file path=xl/calcChain.xml><?xml version="1.0" encoding="utf-8"?>
<calcChain xmlns="http://schemas.openxmlformats.org/spreadsheetml/2006/main">
  <c r="D11" i="5" l="1"/>
  <c r="D8" i="5"/>
  <c r="D7" i="5"/>
  <c r="D10" i="5"/>
  <c r="D9" i="5"/>
  <c r="D6" i="5"/>
  <c r="D5" i="5"/>
  <c r="D4" i="5"/>
  <c r="V88" i="1" l="1"/>
  <c r="U88" i="1"/>
  <c r="T88" i="1"/>
  <c r="S88" i="1"/>
  <c r="F88" i="1"/>
  <c r="E88" i="1"/>
  <c r="D88" i="1"/>
  <c r="V87" i="1"/>
  <c r="U87" i="1"/>
  <c r="T87" i="1"/>
  <c r="S87" i="1"/>
  <c r="F87" i="1"/>
  <c r="E87" i="1"/>
  <c r="D87" i="1"/>
  <c r="V86" i="1"/>
  <c r="U86" i="1"/>
  <c r="T86" i="1"/>
  <c r="S86" i="1"/>
  <c r="F86" i="1"/>
  <c r="E86" i="1"/>
  <c r="D86" i="1"/>
  <c r="V85" i="1"/>
  <c r="U85" i="1"/>
  <c r="T85" i="1"/>
  <c r="S85" i="1"/>
  <c r="F84" i="1"/>
  <c r="E84" i="1"/>
  <c r="D84" i="1"/>
  <c r="V84" i="1"/>
  <c r="U84" i="1"/>
  <c r="T84" i="1"/>
  <c r="S84" i="1"/>
  <c r="F77" i="1"/>
  <c r="E77" i="1"/>
  <c r="D77" i="1"/>
  <c r="V83" i="1"/>
  <c r="U83" i="1"/>
  <c r="T83" i="1"/>
  <c r="S83" i="1"/>
  <c r="F76" i="1"/>
  <c r="E76" i="1"/>
  <c r="D76" i="1"/>
  <c r="V82" i="1"/>
  <c r="U82" i="1"/>
  <c r="T82" i="1"/>
  <c r="S82" i="1"/>
  <c r="F70" i="1"/>
  <c r="E70" i="1"/>
  <c r="D70" i="1"/>
  <c r="V81" i="1"/>
  <c r="U81" i="1"/>
  <c r="T81" i="1"/>
  <c r="S81" i="1"/>
  <c r="F65" i="1"/>
  <c r="E65" i="1"/>
  <c r="D65" i="1"/>
  <c r="V80" i="1"/>
  <c r="U80" i="1"/>
  <c r="T80" i="1"/>
  <c r="S80" i="1"/>
  <c r="F62" i="1"/>
  <c r="E62" i="1"/>
  <c r="D62" i="1"/>
  <c r="V79" i="1"/>
  <c r="U79" i="1"/>
  <c r="T79" i="1"/>
  <c r="S79" i="1"/>
  <c r="F61" i="1"/>
  <c r="E61" i="1"/>
  <c r="D61" i="1"/>
  <c r="D89" i="1"/>
  <c r="E89" i="1"/>
  <c r="F89" i="1"/>
  <c r="S89" i="1"/>
  <c r="T89" i="1"/>
  <c r="U89" i="1"/>
  <c r="V89" i="1"/>
  <c r="V78" i="1"/>
  <c r="U78" i="1"/>
  <c r="T78" i="1"/>
  <c r="S78" i="1"/>
  <c r="F60" i="1"/>
  <c r="E60" i="1"/>
  <c r="D60" i="1"/>
  <c r="V77" i="1"/>
  <c r="U77" i="1"/>
  <c r="T77" i="1"/>
  <c r="S77" i="1"/>
  <c r="F85" i="1"/>
  <c r="E85" i="1"/>
  <c r="D85" i="1"/>
  <c r="D83" i="1"/>
  <c r="D58" i="1"/>
  <c r="D82" i="1"/>
  <c r="D81" i="1"/>
  <c r="D57" i="1"/>
  <c r="D80" i="1"/>
  <c r="D79" i="1"/>
  <c r="D78" i="1"/>
  <c r="D51" i="1"/>
  <c r="D75" i="1"/>
  <c r="D74" i="1"/>
  <c r="D50" i="1"/>
  <c r="D73" i="1"/>
  <c r="D72" i="1"/>
  <c r="D71" i="1"/>
  <c r="D69" i="1"/>
  <c r="D45" i="1"/>
  <c r="D68" i="1"/>
  <c r="D67" i="1"/>
  <c r="D66" i="1"/>
  <c r="D64" i="1"/>
  <c r="D63" i="1"/>
  <c r="D59" i="1"/>
  <c r="D44" i="1"/>
  <c r="D42" i="1"/>
  <c r="D56" i="1"/>
  <c r="D55" i="1"/>
  <c r="D39" i="1"/>
  <c r="D54" i="1"/>
  <c r="D53" i="1"/>
  <c r="D52" i="1"/>
  <c r="D35" i="1"/>
  <c r="D49" i="1"/>
  <c r="D48" i="1"/>
  <c r="D47" i="1"/>
  <c r="D46" i="1"/>
  <c r="D20" i="1"/>
  <c r="D41" i="1"/>
  <c r="D43" i="1"/>
  <c r="D40" i="1"/>
  <c r="D38" i="1"/>
  <c r="D29" i="1"/>
  <c r="D37" i="1"/>
  <c r="D36" i="1"/>
  <c r="D34" i="1"/>
  <c r="D19" i="1"/>
  <c r="D33" i="1"/>
  <c r="D32" i="1"/>
  <c r="D31" i="1"/>
  <c r="D30" i="1"/>
  <c r="D28" i="1"/>
  <c r="D27" i="1"/>
  <c r="D22" i="1"/>
  <c r="D16" i="1"/>
  <c r="D26" i="1"/>
  <c r="D25" i="1"/>
  <c r="D24" i="1"/>
  <c r="D23" i="1"/>
  <c r="D21" i="1"/>
  <c r="D12" i="1"/>
  <c r="D13" i="1"/>
  <c r="D9" i="1"/>
  <c r="D17" i="1"/>
  <c r="D18" i="1"/>
  <c r="D15" i="1"/>
  <c r="D8" i="1"/>
  <c r="D11" i="1"/>
  <c r="D14" i="1"/>
  <c r="D10" i="1"/>
  <c r="D7" i="1"/>
  <c r="D6" i="1"/>
  <c r="D5" i="1"/>
  <c r="D4" i="1"/>
  <c r="O91" i="1"/>
  <c r="F83" i="1"/>
  <c r="E83" i="1"/>
  <c r="F58" i="1"/>
  <c r="E58" i="1"/>
  <c r="F82" i="1"/>
  <c r="E82" i="1"/>
  <c r="F81" i="1"/>
  <c r="E81" i="1"/>
  <c r="F57" i="1"/>
  <c r="E57" i="1"/>
  <c r="F80" i="1"/>
  <c r="E80" i="1"/>
  <c r="F79" i="1"/>
  <c r="E79" i="1"/>
  <c r="F78" i="1"/>
  <c r="E78" i="1"/>
  <c r="F51" i="1"/>
  <c r="E51" i="1"/>
  <c r="F75" i="1"/>
  <c r="E75" i="1"/>
  <c r="F74" i="1"/>
  <c r="E74" i="1"/>
  <c r="F50" i="1"/>
  <c r="E50" i="1"/>
  <c r="F73" i="1"/>
  <c r="E73" i="1"/>
  <c r="F72" i="1"/>
  <c r="E72" i="1"/>
  <c r="F71" i="1"/>
  <c r="E71" i="1"/>
  <c r="F69" i="1"/>
  <c r="E69" i="1"/>
  <c r="F45" i="1"/>
  <c r="E45" i="1"/>
  <c r="F68" i="1"/>
  <c r="E68" i="1"/>
  <c r="F67" i="1"/>
  <c r="E67" i="1"/>
  <c r="F66" i="1"/>
  <c r="E66" i="1"/>
  <c r="F64" i="1"/>
  <c r="E64" i="1"/>
  <c r="F63" i="1"/>
  <c r="E63" i="1"/>
  <c r="F59" i="1"/>
  <c r="E59" i="1"/>
  <c r="F44" i="1"/>
  <c r="E44" i="1"/>
  <c r="F42" i="1"/>
  <c r="E42" i="1"/>
  <c r="F56" i="1"/>
  <c r="E56" i="1"/>
  <c r="F55" i="1"/>
  <c r="E55" i="1"/>
  <c r="F39" i="1"/>
  <c r="E39" i="1"/>
  <c r="F54" i="1"/>
  <c r="E54" i="1"/>
  <c r="F53" i="1"/>
  <c r="E53" i="1"/>
  <c r="F52" i="1"/>
  <c r="E52" i="1"/>
  <c r="F35" i="1"/>
  <c r="E35" i="1"/>
  <c r="F49" i="1"/>
  <c r="E49" i="1"/>
  <c r="F48" i="1"/>
  <c r="E48" i="1"/>
  <c r="F47" i="1"/>
  <c r="E47" i="1"/>
  <c r="F46" i="1"/>
  <c r="E46" i="1"/>
  <c r="F20" i="1"/>
  <c r="E20" i="1"/>
  <c r="F41" i="1"/>
  <c r="E41" i="1"/>
  <c r="F43" i="1"/>
  <c r="E43" i="1"/>
  <c r="F40" i="1"/>
  <c r="E40" i="1"/>
  <c r="F38" i="1"/>
  <c r="E38" i="1"/>
  <c r="F29" i="1"/>
  <c r="E29" i="1"/>
  <c r="F37" i="1"/>
  <c r="E37" i="1"/>
  <c r="F36" i="1"/>
  <c r="E36" i="1"/>
  <c r="F34" i="1"/>
  <c r="E34" i="1"/>
  <c r="F19" i="1"/>
  <c r="E19" i="1"/>
  <c r="F33" i="1"/>
  <c r="E33" i="1"/>
  <c r="F32" i="1"/>
  <c r="E32" i="1"/>
  <c r="F31" i="1"/>
  <c r="E31" i="1"/>
  <c r="F30" i="1"/>
  <c r="E30" i="1"/>
  <c r="F28" i="1"/>
  <c r="E28" i="1"/>
  <c r="F27" i="1"/>
  <c r="E27" i="1"/>
  <c r="F22" i="1"/>
  <c r="E22" i="1"/>
  <c r="F16" i="1"/>
  <c r="E16" i="1"/>
  <c r="F26" i="1"/>
  <c r="E26" i="1"/>
  <c r="F25" i="1"/>
  <c r="E25" i="1"/>
  <c r="F24" i="1"/>
  <c r="E24" i="1"/>
  <c r="F23" i="1"/>
  <c r="E23" i="1"/>
  <c r="F21" i="1"/>
  <c r="E21" i="1"/>
  <c r="F12" i="1"/>
  <c r="E12" i="1"/>
  <c r="F13" i="1"/>
  <c r="E13" i="1"/>
  <c r="F9" i="1"/>
  <c r="E9" i="1"/>
  <c r="F17" i="1"/>
  <c r="E17" i="1"/>
  <c r="F18" i="1"/>
  <c r="E18" i="1"/>
  <c r="F15" i="1"/>
  <c r="E15" i="1"/>
  <c r="F8" i="1"/>
  <c r="E8" i="1"/>
  <c r="F11" i="1"/>
  <c r="E11" i="1"/>
  <c r="F14" i="1"/>
  <c r="E14" i="1"/>
  <c r="F7" i="1"/>
  <c r="E7" i="1"/>
  <c r="F10" i="1"/>
  <c r="E10" i="1"/>
  <c r="F4" i="1"/>
  <c r="E4" i="1"/>
  <c r="F5" i="1"/>
  <c r="E5" i="1"/>
  <c r="F6" i="1"/>
  <c r="E6" i="1"/>
  <c r="F28" i="2"/>
  <c r="E28" i="2"/>
  <c r="D28" i="2"/>
  <c r="F26" i="2"/>
  <c r="E26" i="2"/>
  <c r="D26" i="2"/>
  <c r="F35" i="2"/>
  <c r="F32" i="2" l="1"/>
  <c r="F34" i="2"/>
  <c r="F33" i="2"/>
  <c r="F31" i="2"/>
  <c r="F30" i="2"/>
  <c r="F29" i="2"/>
  <c r="F20" i="2"/>
  <c r="F27" i="2"/>
  <c r="F25" i="2"/>
  <c r="F17" i="2"/>
  <c r="F24" i="2"/>
  <c r="F18" i="2"/>
  <c r="F16" i="2"/>
  <c r="F23" i="2"/>
  <c r="F22" i="2"/>
  <c r="F21" i="2"/>
  <c r="F19" i="2"/>
  <c r="F15" i="2"/>
  <c r="F12" i="2"/>
  <c r="F14" i="2"/>
  <c r="F13" i="2"/>
  <c r="F11" i="2"/>
  <c r="F9" i="2"/>
  <c r="F7" i="2"/>
  <c r="F10" i="2"/>
  <c r="F8" i="2"/>
  <c r="F5" i="2"/>
  <c r="F6" i="2"/>
  <c r="F4" i="2"/>
  <c r="F4" i="3"/>
  <c r="F11" i="3"/>
  <c r="F9" i="3"/>
  <c r="F13" i="3"/>
  <c r="F12" i="3"/>
  <c r="F10" i="3"/>
  <c r="F7" i="3"/>
  <c r="F8" i="3"/>
  <c r="F6" i="3"/>
  <c r="F5" i="3"/>
  <c r="E11" i="3"/>
  <c r="E9" i="3"/>
  <c r="E7" i="3"/>
  <c r="G15" i="3"/>
  <c r="D11" i="3"/>
  <c r="D9" i="3"/>
  <c r="D13" i="3"/>
  <c r="F11" i="4"/>
  <c r="F5" i="4"/>
  <c r="F4" i="4"/>
  <c r="E11" i="4"/>
  <c r="E7" i="4"/>
  <c r="K15" i="4"/>
  <c r="M15" i="4"/>
  <c r="N5" i="4" s="1"/>
  <c r="E5" i="4" s="1"/>
  <c r="P5" i="4"/>
  <c r="F10" i="4"/>
  <c r="N9" i="4"/>
  <c r="E9" i="4" s="1"/>
  <c r="F9" i="4"/>
  <c r="F8" i="4"/>
  <c r="N7" i="4"/>
  <c r="F7" i="4"/>
  <c r="F6" i="4"/>
  <c r="N4" i="4"/>
  <c r="E4" i="4" s="1"/>
  <c r="M15" i="3"/>
  <c r="N13" i="3" s="1"/>
  <c r="E13" i="3" s="1"/>
  <c r="K15" i="3"/>
  <c r="I15" i="3"/>
  <c r="N7" i="3"/>
  <c r="D7" i="3" s="1"/>
  <c r="N6" i="3"/>
  <c r="E6" i="3" s="1"/>
  <c r="N4" i="3"/>
  <c r="E4" i="3" s="1"/>
  <c r="M37" i="2"/>
  <c r="N35" i="2" s="1"/>
  <c r="K37" i="2"/>
  <c r="I37" i="2"/>
  <c r="G37" i="2"/>
  <c r="M91" i="1"/>
  <c r="K91" i="1"/>
  <c r="I91" i="1"/>
  <c r="G91" i="1"/>
  <c r="V76" i="1"/>
  <c r="U76" i="1"/>
  <c r="T76" i="1"/>
  <c r="S76" i="1"/>
  <c r="V75" i="1"/>
  <c r="U75" i="1"/>
  <c r="T75" i="1"/>
  <c r="S75" i="1"/>
  <c r="V74" i="1"/>
  <c r="U74" i="1"/>
  <c r="T74" i="1"/>
  <c r="S74" i="1"/>
  <c r="V73" i="1"/>
  <c r="U73" i="1"/>
  <c r="T73" i="1"/>
  <c r="S73" i="1"/>
  <c r="V72" i="1"/>
  <c r="U72" i="1"/>
  <c r="T72" i="1"/>
  <c r="S72" i="1"/>
  <c r="V71" i="1"/>
  <c r="U71" i="1"/>
  <c r="T71" i="1"/>
  <c r="S71" i="1"/>
  <c r="V70" i="1"/>
  <c r="U70" i="1"/>
  <c r="T70" i="1"/>
  <c r="S70" i="1"/>
  <c r="V69" i="1"/>
  <c r="U69" i="1"/>
  <c r="T69" i="1"/>
  <c r="S69" i="1"/>
  <c r="V68" i="1"/>
  <c r="U68" i="1"/>
  <c r="T68" i="1"/>
  <c r="S68" i="1"/>
  <c r="V67" i="1"/>
  <c r="U67" i="1"/>
  <c r="T67" i="1"/>
  <c r="S67" i="1"/>
  <c r="V66" i="1"/>
  <c r="U66" i="1"/>
  <c r="T66" i="1"/>
  <c r="S66" i="1"/>
  <c r="V65" i="1"/>
  <c r="U65" i="1"/>
  <c r="T65" i="1"/>
  <c r="S65" i="1"/>
  <c r="V64" i="1"/>
  <c r="U64" i="1"/>
  <c r="T64" i="1"/>
  <c r="S64" i="1"/>
  <c r="V63" i="1"/>
  <c r="U63" i="1"/>
  <c r="T63" i="1"/>
  <c r="S63" i="1"/>
  <c r="V62" i="1"/>
  <c r="U62" i="1"/>
  <c r="T62" i="1"/>
  <c r="S62" i="1"/>
  <c r="V61" i="1"/>
  <c r="U61" i="1"/>
  <c r="T61" i="1"/>
  <c r="S61" i="1"/>
  <c r="V60" i="1"/>
  <c r="U60" i="1"/>
  <c r="T60" i="1"/>
  <c r="S60" i="1"/>
  <c r="V59" i="1"/>
  <c r="U59" i="1"/>
  <c r="T59" i="1"/>
  <c r="S59" i="1"/>
  <c r="V58" i="1"/>
  <c r="U58" i="1"/>
  <c r="T58" i="1"/>
  <c r="S58" i="1"/>
  <c r="V57" i="1"/>
  <c r="U57" i="1"/>
  <c r="T57" i="1"/>
  <c r="S57" i="1"/>
  <c r="V56" i="1"/>
  <c r="U56" i="1"/>
  <c r="T56" i="1"/>
  <c r="S56" i="1"/>
  <c r="V55" i="1"/>
  <c r="U55" i="1"/>
  <c r="T55" i="1"/>
  <c r="S55" i="1"/>
  <c r="V54" i="1"/>
  <c r="U54" i="1"/>
  <c r="T54" i="1"/>
  <c r="S54" i="1"/>
  <c r="V53" i="1"/>
  <c r="U53" i="1"/>
  <c r="T53" i="1"/>
  <c r="S53" i="1"/>
  <c r="V52" i="1"/>
  <c r="U52" i="1"/>
  <c r="T52" i="1"/>
  <c r="S52" i="1"/>
  <c r="V51" i="1"/>
  <c r="U51" i="1"/>
  <c r="T51" i="1"/>
  <c r="S51" i="1"/>
  <c r="V50" i="1"/>
  <c r="U50" i="1"/>
  <c r="T50" i="1"/>
  <c r="S50" i="1"/>
  <c r="V49" i="1"/>
  <c r="U49" i="1"/>
  <c r="T49" i="1"/>
  <c r="S49" i="1"/>
  <c r="V48" i="1"/>
  <c r="U48" i="1"/>
  <c r="T48" i="1"/>
  <c r="S48" i="1"/>
  <c r="V47" i="1"/>
  <c r="U47" i="1"/>
  <c r="T47" i="1"/>
  <c r="S47" i="1"/>
  <c r="V46" i="1"/>
  <c r="U46" i="1"/>
  <c r="T46" i="1"/>
  <c r="S46" i="1"/>
  <c r="V45" i="1"/>
  <c r="U45" i="1"/>
  <c r="T45" i="1"/>
  <c r="S45" i="1"/>
  <c r="V44" i="1"/>
  <c r="U44" i="1"/>
  <c r="T44" i="1"/>
  <c r="S44" i="1"/>
  <c r="V43" i="1"/>
  <c r="U43" i="1"/>
  <c r="T43" i="1"/>
  <c r="S43" i="1"/>
  <c r="V42" i="1"/>
  <c r="U42" i="1"/>
  <c r="T42" i="1"/>
  <c r="S42" i="1"/>
  <c r="V41" i="1"/>
  <c r="U41" i="1"/>
  <c r="T41" i="1"/>
  <c r="S41" i="1"/>
  <c r="V40" i="1"/>
  <c r="U40" i="1"/>
  <c r="T40" i="1"/>
  <c r="S40" i="1"/>
  <c r="V39" i="1"/>
  <c r="U39" i="1"/>
  <c r="T39" i="1"/>
  <c r="S39" i="1"/>
  <c r="V38" i="1"/>
  <c r="U38" i="1"/>
  <c r="T38" i="1"/>
  <c r="S38" i="1"/>
  <c r="V37" i="1"/>
  <c r="U37" i="1"/>
  <c r="T37" i="1"/>
  <c r="S37" i="1"/>
  <c r="V36" i="1"/>
  <c r="U36" i="1"/>
  <c r="T36" i="1"/>
  <c r="S36" i="1"/>
  <c r="V35" i="1"/>
  <c r="U35" i="1"/>
  <c r="T35" i="1"/>
  <c r="S35" i="1"/>
  <c r="V34" i="1"/>
  <c r="U34" i="1"/>
  <c r="T34" i="1"/>
  <c r="S34" i="1"/>
  <c r="V33" i="1"/>
  <c r="U33" i="1"/>
  <c r="T33" i="1"/>
  <c r="S33" i="1"/>
  <c r="V32" i="1"/>
  <c r="U32" i="1"/>
  <c r="T32" i="1"/>
  <c r="S32" i="1"/>
  <c r="V31" i="1"/>
  <c r="U31" i="1"/>
  <c r="T31" i="1"/>
  <c r="S31" i="1"/>
  <c r="V30" i="1"/>
  <c r="U30" i="1"/>
  <c r="T30" i="1"/>
  <c r="S30" i="1"/>
  <c r="V29" i="1"/>
  <c r="U29" i="1"/>
  <c r="T29" i="1"/>
  <c r="S29" i="1"/>
  <c r="V28" i="1"/>
  <c r="U28" i="1"/>
  <c r="T28" i="1"/>
  <c r="S28" i="1"/>
  <c r="V27" i="1"/>
  <c r="U27" i="1"/>
  <c r="T27" i="1"/>
  <c r="S27" i="1"/>
  <c r="V26" i="1"/>
  <c r="U26" i="1"/>
  <c r="T26" i="1"/>
  <c r="S26" i="1"/>
  <c r="V25" i="1"/>
  <c r="U25" i="1"/>
  <c r="T25" i="1"/>
  <c r="S25" i="1"/>
  <c r="V24" i="1"/>
  <c r="U24" i="1"/>
  <c r="T24" i="1"/>
  <c r="S24" i="1"/>
  <c r="V23" i="1"/>
  <c r="U23" i="1"/>
  <c r="T23" i="1"/>
  <c r="S23" i="1"/>
  <c r="V22" i="1"/>
  <c r="U22" i="1"/>
  <c r="T22" i="1"/>
  <c r="S22" i="1"/>
  <c r="V21" i="1"/>
  <c r="U21" i="1"/>
  <c r="T21" i="1"/>
  <c r="S21" i="1"/>
  <c r="V20" i="1"/>
  <c r="U20" i="1"/>
  <c r="T20" i="1"/>
  <c r="S20" i="1"/>
  <c r="V19" i="1"/>
  <c r="U19" i="1"/>
  <c r="T19" i="1"/>
  <c r="S19" i="1"/>
  <c r="V18" i="1"/>
  <c r="U18" i="1"/>
  <c r="T18" i="1"/>
  <c r="S18" i="1"/>
  <c r="V17" i="1"/>
  <c r="U17" i="1"/>
  <c r="T17" i="1"/>
  <c r="S17" i="1"/>
  <c r="V16" i="1"/>
  <c r="U16" i="1"/>
  <c r="T16" i="1"/>
  <c r="S16" i="1"/>
  <c r="V15" i="1"/>
  <c r="U15" i="1"/>
  <c r="T15" i="1"/>
  <c r="S15" i="1"/>
  <c r="V14" i="1"/>
  <c r="U14" i="1"/>
  <c r="T14" i="1"/>
  <c r="S14" i="1"/>
  <c r="V13" i="1"/>
  <c r="U13" i="1"/>
  <c r="T13" i="1"/>
  <c r="S13" i="1"/>
  <c r="V12" i="1"/>
  <c r="U12" i="1"/>
  <c r="T12" i="1"/>
  <c r="S12" i="1"/>
  <c r="V11" i="1"/>
  <c r="U11" i="1"/>
  <c r="T11" i="1"/>
  <c r="S11" i="1"/>
  <c r="V10" i="1"/>
  <c r="U10" i="1"/>
  <c r="T10" i="1"/>
  <c r="S10" i="1"/>
  <c r="V9" i="1"/>
  <c r="U9" i="1"/>
  <c r="T9" i="1"/>
  <c r="S9" i="1"/>
  <c r="V8" i="1"/>
  <c r="U8" i="1"/>
  <c r="T8" i="1"/>
  <c r="S8" i="1"/>
  <c r="V7" i="1"/>
  <c r="U7" i="1"/>
  <c r="T7" i="1"/>
  <c r="S7" i="1"/>
  <c r="V6" i="1"/>
  <c r="U6" i="1"/>
  <c r="T6" i="1"/>
  <c r="S6" i="1"/>
  <c r="V5" i="1"/>
  <c r="U5" i="1"/>
  <c r="T5" i="1"/>
  <c r="S5" i="1"/>
  <c r="V4" i="1"/>
  <c r="U4" i="1"/>
  <c r="T4" i="1"/>
  <c r="S4" i="1"/>
  <c r="N29" i="2" l="1"/>
  <c r="E29" i="2" s="1"/>
  <c r="N11" i="2"/>
  <c r="E11" i="2" s="1"/>
  <c r="N23" i="2"/>
  <c r="E23" i="2" s="1"/>
  <c r="N4" i="2"/>
  <c r="N6" i="2"/>
  <c r="N14" i="2"/>
  <c r="N18" i="2"/>
  <c r="N31" i="2"/>
  <c r="D29" i="2"/>
  <c r="E35" i="2"/>
  <c r="D35" i="2"/>
  <c r="N5" i="2"/>
  <c r="N12" i="2"/>
  <c r="N24" i="2"/>
  <c r="N33" i="2"/>
  <c r="N8" i="2"/>
  <c r="N15" i="2"/>
  <c r="N17" i="2"/>
  <c r="N34" i="2"/>
  <c r="N30" i="2"/>
  <c r="N10" i="2"/>
  <c r="N19" i="2"/>
  <c r="N25" i="2"/>
  <c r="N13" i="2"/>
  <c r="N7" i="2"/>
  <c r="N21" i="2"/>
  <c r="N27" i="2"/>
  <c r="N16" i="2"/>
  <c r="N9" i="2"/>
  <c r="N22" i="2"/>
  <c r="N20" i="2"/>
  <c r="N12" i="3"/>
  <c r="D6" i="3"/>
  <c r="D4" i="3"/>
  <c r="N10" i="4"/>
  <c r="E10" i="4" s="1"/>
  <c r="N6" i="4"/>
  <c r="E6" i="4" s="1"/>
  <c r="N8" i="4"/>
  <c r="E8" i="4" s="1"/>
  <c r="D9" i="4"/>
  <c r="D7" i="4"/>
  <c r="D10" i="4"/>
  <c r="N5" i="3"/>
  <c r="N8" i="3"/>
  <c r="N10" i="3"/>
  <c r="D23" i="2" l="1"/>
  <c r="D11" i="2"/>
  <c r="E4" i="2"/>
  <c r="D4" i="2"/>
  <c r="E13" i="2"/>
  <c r="D13" i="2"/>
  <c r="E15" i="2"/>
  <c r="D15" i="2"/>
  <c r="D20" i="2"/>
  <c r="E20" i="2"/>
  <c r="D32" i="2"/>
  <c r="E32" i="2"/>
  <c r="E8" i="2"/>
  <c r="D8" i="2"/>
  <c r="D7" i="2"/>
  <c r="E7" i="2"/>
  <c r="E17" i="2"/>
  <c r="D17" i="2"/>
  <c r="E22" i="2"/>
  <c r="D22" i="2"/>
  <c r="D25" i="2"/>
  <c r="E25" i="2"/>
  <c r="D33" i="2"/>
  <c r="E33" i="2"/>
  <c r="D19" i="2"/>
  <c r="E19" i="2"/>
  <c r="D31" i="2"/>
  <c r="E31" i="2"/>
  <c r="D21" i="2"/>
  <c r="E21" i="2"/>
  <c r="E34" i="2"/>
  <c r="D34" i="2"/>
  <c r="D6" i="2"/>
  <c r="E6" i="2"/>
  <c r="E9" i="2"/>
  <c r="D9" i="2"/>
  <c r="D24" i="2"/>
  <c r="E24" i="2"/>
  <c r="D16" i="2"/>
  <c r="E16" i="2"/>
  <c r="D10" i="2"/>
  <c r="E10" i="2"/>
  <c r="D12" i="2"/>
  <c r="E12" i="2"/>
  <c r="D18" i="2"/>
  <c r="E18" i="2"/>
  <c r="D27" i="2"/>
  <c r="E27" i="2"/>
  <c r="E30" i="2"/>
  <c r="D30" i="2"/>
  <c r="D5" i="2"/>
  <c r="E5" i="2"/>
  <c r="D14" i="2"/>
  <c r="E14" i="2"/>
  <c r="D5" i="3"/>
  <c r="E5" i="3"/>
  <c r="D10" i="3"/>
  <c r="E10" i="3"/>
  <c r="E8" i="3"/>
  <c r="D8" i="3"/>
  <c r="D12" i="3"/>
  <c r="E12" i="3"/>
  <c r="D8" i="4"/>
  <c r="D6" i="4"/>
</calcChain>
</file>

<file path=xl/sharedStrings.xml><?xml version="1.0" encoding="utf-8"?>
<sst xmlns="http://schemas.openxmlformats.org/spreadsheetml/2006/main" count="352" uniqueCount="231">
  <si>
    <t>Puchar Zimowy 2024</t>
  </si>
  <si>
    <t>14.01      Dzierżno</t>
  </si>
  <si>
    <t>28.01     Bohumin</t>
  </si>
  <si>
    <t>11.02     Kraków</t>
  </si>
  <si>
    <t>25.02 Międzyrzecze Górne</t>
  </si>
  <si>
    <t>10.03         Mikstat</t>
  </si>
  <si>
    <t>HFT1</t>
  </si>
  <si>
    <t>Miejsce</t>
  </si>
  <si>
    <t>Nazwisko</t>
  </si>
  <si>
    <t>Imię</t>
  </si>
  <si>
    <t>Liczba startów</t>
  </si>
  <si>
    <t>%</t>
  </si>
  <si>
    <t>Punkty liczone</t>
  </si>
  <si>
    <t>I</t>
  </si>
  <si>
    <t>II</t>
  </si>
  <si>
    <t>III</t>
  </si>
  <si>
    <t>IV</t>
  </si>
  <si>
    <t>V</t>
  </si>
  <si>
    <t>Kocemba</t>
  </si>
  <si>
    <t>Tomasz</t>
  </si>
  <si>
    <t>Krempczyński</t>
  </si>
  <si>
    <t>Marek</t>
  </si>
  <si>
    <t>Spaleniak</t>
  </si>
  <si>
    <t>Krzysztof</t>
  </si>
  <si>
    <t>Trudič</t>
  </si>
  <si>
    <t>Miroslav</t>
  </si>
  <si>
    <t>Cywiński</t>
  </si>
  <si>
    <t>Bartłomiej</t>
  </si>
  <si>
    <t>Niezgoda</t>
  </si>
  <si>
    <t>Adam</t>
  </si>
  <si>
    <t>Ryl</t>
  </si>
  <si>
    <t>Karel</t>
  </si>
  <si>
    <t>Smolorz</t>
  </si>
  <si>
    <t>Wojciech</t>
  </si>
  <si>
    <t>Kolman</t>
  </si>
  <si>
    <t>Piotr</t>
  </si>
  <si>
    <t>Porcek</t>
  </si>
  <si>
    <t>Jarosław</t>
  </si>
  <si>
    <t>Fedorowicz</t>
  </si>
  <si>
    <t>Konrad</t>
  </si>
  <si>
    <t>Kornek</t>
  </si>
  <si>
    <t>Marcel</t>
  </si>
  <si>
    <t>Ślosarczyk</t>
  </si>
  <si>
    <t>Sylwester</t>
  </si>
  <si>
    <t>Czarnowski</t>
  </si>
  <si>
    <t>Swachta</t>
  </si>
  <si>
    <t>Vavra</t>
  </si>
  <si>
    <t>Petr</t>
  </si>
  <si>
    <t>Kvapil</t>
  </si>
  <si>
    <t>Vladimir</t>
  </si>
  <si>
    <t>Žipaj</t>
  </si>
  <si>
    <t>Perina</t>
  </si>
  <si>
    <t>Ivo</t>
  </si>
  <si>
    <t>Rębisz</t>
  </si>
  <si>
    <t>Łukasz</t>
  </si>
  <si>
    <t>Dziób</t>
  </si>
  <si>
    <t>Rafał</t>
  </si>
  <si>
    <t>Cebula</t>
  </si>
  <si>
    <t>Gerard</t>
  </si>
  <si>
    <t>Pacik</t>
  </si>
  <si>
    <t>Libor</t>
  </si>
  <si>
    <t>Cisło</t>
  </si>
  <si>
    <t>Vavrova</t>
  </si>
  <si>
    <t>Eliska</t>
  </si>
  <si>
    <t>Gurba</t>
  </si>
  <si>
    <t>Stanisław</t>
  </si>
  <si>
    <t>Merkwa</t>
  </si>
  <si>
    <t>Wiesław</t>
  </si>
  <si>
    <t>Ratislaw</t>
  </si>
  <si>
    <t>Vaľo</t>
  </si>
  <si>
    <t>Ján</t>
  </si>
  <si>
    <t>Radwański</t>
  </si>
  <si>
    <t>Norbert</t>
  </si>
  <si>
    <t>Simcik</t>
  </si>
  <si>
    <t>Olda</t>
  </si>
  <si>
    <t>Szewczyk</t>
  </si>
  <si>
    <t>Zbigniew</t>
  </si>
  <si>
    <t>Kobyłecki</t>
  </si>
  <si>
    <t>Jan</t>
  </si>
  <si>
    <t>Kwarciak</t>
  </si>
  <si>
    <t>Hańczyk</t>
  </si>
  <si>
    <t>Mariusz</t>
  </si>
  <si>
    <t>Kowalczyk</t>
  </si>
  <si>
    <t>Jaguś</t>
  </si>
  <si>
    <t>Cezary</t>
  </si>
  <si>
    <t>Wiśniewski</t>
  </si>
  <si>
    <t>Sławomir</t>
  </si>
  <si>
    <t>Korabecny</t>
  </si>
  <si>
    <t>Radim</t>
  </si>
  <si>
    <t>Trzoska</t>
  </si>
  <si>
    <t>Jerzy</t>
  </si>
  <si>
    <t>Kasak</t>
  </si>
  <si>
    <t>Michal</t>
  </si>
  <si>
    <t>Leśnikowski</t>
  </si>
  <si>
    <t>Mateusz</t>
  </si>
  <si>
    <t>Żymła</t>
  </si>
  <si>
    <t>Ryszard</t>
  </si>
  <si>
    <t>Gecse</t>
  </si>
  <si>
    <t>Szilveszter</t>
  </si>
  <si>
    <t>Mazan</t>
  </si>
  <si>
    <t>Dariusz</t>
  </si>
  <si>
    <t>Sudomierski</t>
  </si>
  <si>
    <t>Albert</t>
  </si>
  <si>
    <t>Fabisiak</t>
  </si>
  <si>
    <t>Grzegorz</t>
  </si>
  <si>
    <t>Šuhajada</t>
  </si>
  <si>
    <t>Krupa</t>
  </si>
  <si>
    <t>Zofia</t>
  </si>
  <si>
    <t>Osztafin</t>
  </si>
  <si>
    <t>Ákos</t>
  </si>
  <si>
    <t>Błasiak</t>
  </si>
  <si>
    <t>Grega</t>
  </si>
  <si>
    <t>Kida</t>
  </si>
  <si>
    <t>Horatius</t>
  </si>
  <si>
    <t>David</t>
  </si>
  <si>
    <t>Dygdałowicz</t>
  </si>
  <si>
    <t>Stefan</t>
  </si>
  <si>
    <t>Kosicki</t>
  </si>
  <si>
    <t>Robert</t>
  </si>
  <si>
    <t>Hulač</t>
  </si>
  <si>
    <t>František</t>
  </si>
  <si>
    <t>Beňuš</t>
  </si>
  <si>
    <t>Peter</t>
  </si>
  <si>
    <t>Valchář</t>
  </si>
  <si>
    <t>Martin</t>
  </si>
  <si>
    <t>Kościcki</t>
  </si>
  <si>
    <t>Rudziński</t>
  </si>
  <si>
    <t>Jacek</t>
  </si>
  <si>
    <t>Pawelec-Porcek</t>
  </si>
  <si>
    <t>Joanna</t>
  </si>
  <si>
    <t>Fousek</t>
  </si>
  <si>
    <t>Jirka</t>
  </si>
  <si>
    <t>Dębowski</t>
  </si>
  <si>
    <t>Maciej</t>
  </si>
  <si>
    <t>Švestka</t>
  </si>
  <si>
    <t>Ladislav</t>
  </si>
  <si>
    <t>Šuhajda</t>
  </si>
  <si>
    <t>Wietrzykowski</t>
  </si>
  <si>
    <t>Świstak</t>
  </si>
  <si>
    <t>Szram</t>
  </si>
  <si>
    <t>Paweł</t>
  </si>
  <si>
    <t>Kuberski</t>
  </si>
  <si>
    <t>Andrzej</t>
  </si>
  <si>
    <t>Gaponov</t>
  </si>
  <si>
    <t>Oleksandr</t>
  </si>
  <si>
    <t>MAX:</t>
  </si>
  <si>
    <t>HFT2</t>
  </si>
  <si>
    <t>Knysak</t>
  </si>
  <si>
    <t>Walicki</t>
  </si>
  <si>
    <t>Dyrcz</t>
  </si>
  <si>
    <t>Dawid</t>
  </si>
  <si>
    <t>Czerwonka</t>
  </si>
  <si>
    <t>Szczepańczyk</t>
  </si>
  <si>
    <t>Gatlik</t>
  </si>
  <si>
    <t>Widła</t>
  </si>
  <si>
    <t>Matoga</t>
  </si>
  <si>
    <t>Samuel</t>
  </si>
  <si>
    <t>Cieślak</t>
  </si>
  <si>
    <t>Hyska</t>
  </si>
  <si>
    <t>Spanier</t>
  </si>
  <si>
    <t>Artur</t>
  </si>
  <si>
    <t>Nowak</t>
  </si>
  <si>
    <t>Michał</t>
  </si>
  <si>
    <t>Janus</t>
  </si>
  <si>
    <t>Aleksander</t>
  </si>
  <si>
    <t>Dudziński</t>
  </si>
  <si>
    <t>Ogiński</t>
  </si>
  <si>
    <t>Niemiec</t>
  </si>
  <si>
    <t>Wałęga</t>
  </si>
  <si>
    <t>Kocikowski</t>
  </si>
  <si>
    <t>Smuniewski</t>
  </si>
  <si>
    <t>Marcin</t>
  </si>
  <si>
    <t>Mazurek</t>
  </si>
  <si>
    <t>Jakubek</t>
  </si>
  <si>
    <t>Zubenko</t>
  </si>
  <si>
    <t>Sergey</t>
  </si>
  <si>
    <t>Furtak</t>
  </si>
  <si>
    <t>Bogdan</t>
  </si>
  <si>
    <t>Mróz</t>
  </si>
  <si>
    <t>Iwaniak</t>
  </si>
  <si>
    <t>Opioła</t>
  </si>
  <si>
    <t>Damian</t>
  </si>
  <si>
    <t>Knapek</t>
  </si>
  <si>
    <t xml:space="preserve">Dariusz </t>
  </si>
  <si>
    <t>FT</t>
  </si>
  <si>
    <t>Krajs</t>
  </si>
  <si>
    <t>Majda</t>
  </si>
  <si>
    <t>Szambelan</t>
  </si>
  <si>
    <t>Olszewski</t>
  </si>
  <si>
    <t>Pelucha</t>
  </si>
  <si>
    <t>Janusz</t>
  </si>
  <si>
    <t>Grabowski</t>
  </si>
  <si>
    <t>Żuk</t>
  </si>
  <si>
    <t>JUNIOR</t>
  </si>
  <si>
    <t>Bartek</t>
  </si>
  <si>
    <t>Kamil</t>
  </si>
  <si>
    <t>Ščerba</t>
  </si>
  <si>
    <t>Hubert</t>
  </si>
  <si>
    <t>Płonka</t>
  </si>
  <si>
    <t>11.02 Kraków</t>
  </si>
  <si>
    <t>DRUŻYNY</t>
  </si>
  <si>
    <t>WICHURA HFT TEAM</t>
  </si>
  <si>
    <t>Strzelectwo-terenowe.pl</t>
  </si>
  <si>
    <t>BV</t>
  </si>
  <si>
    <t>Czerwoni</t>
  </si>
  <si>
    <t>Dragon Team 1</t>
  </si>
  <si>
    <t>DGST BEAVER</t>
  </si>
  <si>
    <t>Beskid Goście</t>
  </si>
  <si>
    <t>WKFT</t>
  </si>
  <si>
    <t>Laura</t>
  </si>
  <si>
    <t>Skulawik</t>
  </si>
  <si>
    <t>Markisz</t>
  </si>
  <si>
    <t>Sergiej</t>
  </si>
  <si>
    <t>Rusek</t>
  </si>
  <si>
    <t>Wojtek</t>
  </si>
  <si>
    <t>Kujawski</t>
  </si>
  <si>
    <t>Kasprzyk</t>
  </si>
  <si>
    <t>Skupień</t>
  </si>
  <si>
    <t>Kaczmarczyk</t>
  </si>
  <si>
    <t>Gacek</t>
  </si>
  <si>
    <t>Korczyński</t>
  </si>
  <si>
    <t>Zając</t>
  </si>
  <si>
    <t>Krystek</t>
  </si>
  <si>
    <t>Sadowska</t>
  </si>
  <si>
    <t>Katarzyna</t>
  </si>
  <si>
    <t>Leśniak</t>
  </si>
  <si>
    <t>Rybińska</t>
  </si>
  <si>
    <t>Marta</t>
  </si>
  <si>
    <t>Jarząb</t>
  </si>
  <si>
    <t>Czyżykowski</t>
  </si>
  <si>
    <t>Karol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</si>
</sst>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scheme val="minor"/>
    </font>
    <font>
      <b/>
      <sz val="20"/>
      <color theme="1"/>
      <name val="Arial"/>
      <family val="2"/>
      <charset val="238"/>
    </font>
    <font>
      <sz val="11"/>
      <name val="Calibri"/>
      <family val="2"/>
      <charset val="238"/>
    </font>
    <font>
      <b/>
      <i/>
      <sz val="12"/>
      <color theme="1"/>
      <name val="Arial"/>
      <family val="2"/>
      <charset val="238"/>
    </font>
    <font>
      <b/>
      <i/>
      <sz val="14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00FFFF"/>
        <bgColor rgb="FF00FFFF"/>
      </patternFill>
    </fill>
    <fill>
      <patternFill patternType="solid">
        <fgColor rgb="FF99CCFF"/>
        <bgColor rgb="FF99CCFF"/>
      </patternFill>
    </fill>
    <fill>
      <patternFill patternType="solid">
        <fgColor rgb="FFCCFFFF"/>
        <bgColor rgb="FFCCFFFF"/>
      </patternFill>
    </fill>
  </fills>
  <borders count="27">
    <border>
      <left/>
      <right/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5">
    <xf numFmtId="0" fontId="0" fillId="0" borderId="0" xfId="0" applyFont="1" applyAlignment="1"/>
    <xf numFmtId="0" fontId="5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7" fillId="0" borderId="0" xfId="0" applyFont="1"/>
    <xf numFmtId="0" fontId="8" fillId="4" borderId="12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wrapText="1"/>
    </xf>
    <xf numFmtId="2" fontId="9" fillId="3" borderId="15" xfId="0" applyNumberFormat="1" applyFont="1" applyFill="1" applyBorder="1" applyAlignment="1">
      <alignment horizontal="center" wrapText="1"/>
    </xf>
    <xf numFmtId="0" fontId="9" fillId="5" borderId="15" xfId="0" applyFont="1" applyFill="1" applyBorder="1" applyAlignment="1">
      <alignment horizontal="center" wrapText="1"/>
    </xf>
    <xf numFmtId="0" fontId="9" fillId="2" borderId="15" xfId="0" applyFont="1" applyFill="1" applyBorder="1" applyAlignment="1">
      <alignment horizontal="center" wrapText="1"/>
    </xf>
    <xf numFmtId="2" fontId="9" fillId="5" borderId="15" xfId="0" applyNumberFormat="1" applyFont="1" applyFill="1" applyBorder="1" applyAlignment="1">
      <alignment horizontal="center" wrapText="1"/>
    </xf>
    <xf numFmtId="0" fontId="10" fillId="2" borderId="15" xfId="0" applyFont="1" applyFill="1" applyBorder="1" applyAlignment="1">
      <alignment horizontal="center" wrapText="1"/>
    </xf>
    <xf numFmtId="2" fontId="10" fillId="5" borderId="15" xfId="0" applyNumberFormat="1" applyFont="1" applyFill="1" applyBorder="1" applyAlignment="1">
      <alignment horizontal="center" wrapText="1"/>
    </xf>
    <xf numFmtId="2" fontId="7" fillId="0" borderId="0" xfId="0" applyNumberFormat="1" applyFont="1"/>
    <xf numFmtId="0" fontId="8" fillId="4" borderId="18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2" fontId="9" fillId="5" borderId="14" xfId="0" applyNumberFormat="1" applyFont="1" applyFill="1" applyBorder="1" applyAlignment="1">
      <alignment horizontal="center" wrapText="1"/>
    </xf>
    <xf numFmtId="2" fontId="10" fillId="2" borderId="15" xfId="0" applyNumberFormat="1" applyFont="1" applyFill="1" applyBorder="1" applyAlignment="1">
      <alignment horizontal="center" wrapText="1"/>
    </xf>
    <xf numFmtId="2" fontId="9" fillId="2" borderId="15" xfId="0" applyNumberFormat="1" applyFont="1" applyFill="1" applyBorder="1" applyAlignment="1">
      <alignment horizontal="center" wrapText="1"/>
    </xf>
    <xf numFmtId="0" fontId="13" fillId="0" borderId="0" xfId="0" applyFont="1" applyAlignment="1"/>
    <xf numFmtId="0" fontId="3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6" xfId="0" applyFont="1" applyBorder="1"/>
    <xf numFmtId="0" fontId="2" fillId="0" borderId="17" xfId="0" applyFont="1" applyBorder="1"/>
    <xf numFmtId="0" fontId="4" fillId="3" borderId="6" xfId="0" applyFont="1" applyFill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3" fillId="2" borderId="20" xfId="0" applyFont="1" applyFill="1" applyBorder="1" applyAlignment="1">
      <alignment horizontal="center" vertical="center" wrapText="1"/>
    </xf>
    <xf numFmtId="0" fontId="2" fillId="0" borderId="23" xfId="0" applyFont="1" applyBorder="1"/>
    <xf numFmtId="0" fontId="2" fillId="0" borderId="25" xfId="0" applyFont="1" applyBorder="1"/>
    <xf numFmtId="0" fontId="2" fillId="0" borderId="21" xfId="0" applyFont="1" applyBorder="1"/>
    <xf numFmtId="0" fontId="3" fillId="2" borderId="19" xfId="0" applyFont="1" applyFill="1" applyBorder="1" applyAlignment="1">
      <alignment horizontal="center" vertical="center" wrapText="1"/>
    </xf>
    <xf numFmtId="0" fontId="2" fillId="0" borderId="22" xfId="0" applyFont="1" applyBorder="1"/>
    <xf numFmtId="0" fontId="2" fillId="0" borderId="24" xfId="0" applyFont="1" applyBorder="1"/>
    <xf numFmtId="2" fontId="9" fillId="2" borderId="26" xfId="0" applyNumberFormat="1" applyFont="1" applyFill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9"/>
  <sheetViews>
    <sheetView tabSelected="1" workbookViewId="0">
      <selection activeCell="A2" sqref="A2:F2"/>
    </sheetView>
  </sheetViews>
  <sheetFormatPr defaultColWidth="14.42578125" defaultRowHeight="15" customHeight="1" x14ac:dyDescent="0.25"/>
  <cols>
    <col min="1" max="1" width="8.7109375" customWidth="1"/>
    <col min="2" max="2" width="18.7109375" customWidth="1"/>
    <col min="3" max="3" width="18.85546875" customWidth="1"/>
    <col min="4" max="4" width="11" customWidth="1"/>
    <col min="5" max="5" width="11.42578125" customWidth="1"/>
    <col min="6" max="6" width="12.140625" customWidth="1"/>
    <col min="7" max="15" width="8.7109375" customWidth="1"/>
    <col min="16" max="16" width="9.28515625" customWidth="1"/>
    <col min="17" max="18" width="8.7109375" customWidth="1"/>
    <col min="19" max="22" width="6.5703125" hidden="1" customWidth="1"/>
    <col min="23" max="23" width="14.42578125" hidden="1"/>
  </cols>
  <sheetData>
    <row r="1" spans="1:24" ht="27" customHeight="1" x14ac:dyDescent="0.25">
      <c r="A1" s="34" t="s">
        <v>0</v>
      </c>
      <c r="B1" s="35"/>
      <c r="C1" s="35"/>
      <c r="D1" s="35"/>
      <c r="E1" s="35"/>
      <c r="F1" s="36"/>
      <c r="G1" s="25" t="s">
        <v>1</v>
      </c>
      <c r="H1" s="26"/>
      <c r="I1" s="25" t="s">
        <v>2</v>
      </c>
      <c r="J1" s="26"/>
      <c r="K1" s="25" t="s">
        <v>3</v>
      </c>
      <c r="L1" s="26"/>
      <c r="M1" s="25" t="s">
        <v>4</v>
      </c>
      <c r="N1" s="26"/>
      <c r="O1" s="25" t="s">
        <v>5</v>
      </c>
      <c r="P1" s="26"/>
    </row>
    <row r="2" spans="1:24" x14ac:dyDescent="0.25">
      <c r="A2" s="31" t="s">
        <v>6</v>
      </c>
      <c r="B2" s="32"/>
      <c r="C2" s="32"/>
      <c r="D2" s="32"/>
      <c r="E2" s="32"/>
      <c r="F2" s="33"/>
      <c r="G2" s="27"/>
      <c r="H2" s="28"/>
      <c r="I2" s="27"/>
      <c r="J2" s="28"/>
      <c r="K2" s="27"/>
      <c r="L2" s="28"/>
      <c r="M2" s="27"/>
      <c r="N2" s="28"/>
      <c r="O2" s="27"/>
      <c r="P2" s="28"/>
    </row>
    <row r="3" spans="1:24" ht="24" x14ac:dyDescent="0.25">
      <c r="A3" s="1" t="s">
        <v>7</v>
      </c>
      <c r="B3" s="2" t="s">
        <v>8</v>
      </c>
      <c r="C3" s="3" t="s">
        <v>9</v>
      </c>
      <c r="D3" s="4" t="s">
        <v>10</v>
      </c>
      <c r="E3" s="5" t="s">
        <v>11</v>
      </c>
      <c r="F3" s="6" t="s">
        <v>12</v>
      </c>
      <c r="G3" s="29"/>
      <c r="H3" s="30"/>
      <c r="I3" s="29"/>
      <c r="J3" s="30"/>
      <c r="K3" s="29"/>
      <c r="L3" s="30"/>
      <c r="M3" s="29"/>
      <c r="N3" s="30"/>
      <c r="O3" s="29"/>
      <c r="P3" s="30"/>
      <c r="S3" s="7" t="s">
        <v>13</v>
      </c>
      <c r="T3" s="7" t="s">
        <v>14</v>
      </c>
      <c r="U3" s="7" t="s">
        <v>15</v>
      </c>
      <c r="V3" s="7" t="s">
        <v>16</v>
      </c>
      <c r="W3" s="7" t="s">
        <v>17</v>
      </c>
    </row>
    <row r="4" spans="1:24" x14ac:dyDescent="0.25">
      <c r="A4" s="8">
        <v>1</v>
      </c>
      <c r="B4" s="8" t="s">
        <v>22</v>
      </c>
      <c r="C4" s="8" t="s">
        <v>23</v>
      </c>
      <c r="D4" s="9">
        <f>5-COUNTIF(G4:P4,0)/2</f>
        <v>5</v>
      </c>
      <c r="E4" s="10">
        <f>LARGE((H4,J4,L4,N4,P4),1)+LARGE((H4,J4,L4,N4,P4),2)+LARGE((H4,J4,L4,N4,P4),3)</f>
        <v>296.4869029275809</v>
      </c>
      <c r="F4" s="11">
        <f>LARGE((G4,I4,K4,M4,O4),1)+LARGE((G4,I4,K4,M4,O4),2)+LARGE((G4,I4,K4,M4,O4),3)</f>
        <v>169</v>
      </c>
      <c r="G4" s="12">
        <v>54</v>
      </c>
      <c r="H4" s="13">
        <v>98.181818181818187</v>
      </c>
      <c r="I4" s="14">
        <v>51</v>
      </c>
      <c r="J4" s="15">
        <v>91.071428571428569</v>
      </c>
      <c r="K4" s="12">
        <v>58</v>
      </c>
      <c r="L4" s="13">
        <v>98.305084745762713</v>
      </c>
      <c r="M4" s="14">
        <v>49</v>
      </c>
      <c r="N4" s="15">
        <v>90.740740740740748</v>
      </c>
      <c r="O4" s="12">
        <v>57</v>
      </c>
      <c r="P4" s="13">
        <v>100</v>
      </c>
      <c r="S4" s="16">
        <f t="shared" ref="S4:S89" si="0">H4</f>
        <v>98.181818181818187</v>
      </c>
      <c r="T4" s="16">
        <f t="shared" ref="T4:T89" si="1">J4</f>
        <v>91.071428571428569</v>
      </c>
      <c r="U4" s="16">
        <f t="shared" ref="U4:U89" si="2">L4</f>
        <v>98.305084745762713</v>
      </c>
      <c r="V4" s="16">
        <f t="shared" ref="V4:V89" si="3">N4</f>
        <v>90.740740740740748</v>
      </c>
    </row>
    <row r="5" spans="1:24" x14ac:dyDescent="0.25">
      <c r="A5" s="17">
        <v>2</v>
      </c>
      <c r="B5" s="8" t="s">
        <v>20</v>
      </c>
      <c r="C5" s="8" t="s">
        <v>21</v>
      </c>
      <c r="D5" s="9">
        <f>5-COUNTIF(G5:P5,0)/2</f>
        <v>4</v>
      </c>
      <c r="E5" s="10">
        <f>LARGE((H5,J5,L5,N5,P5),1)+LARGE((H5,J5,L5,N5,P5),2)+LARGE((H5,J5,L5,N5,P5),3)</f>
        <v>296.2962962962963</v>
      </c>
      <c r="F5" s="11">
        <f>LARGE((G5,I5,K5,M5,O5),1)+LARGE((G5,I5,K5,M5,O5),2)+LARGE((G5,I5,K5,M5,O5),3)</f>
        <v>168</v>
      </c>
      <c r="G5" s="14">
        <v>51</v>
      </c>
      <c r="H5" s="15">
        <v>92.72727272727272</v>
      </c>
      <c r="I5" s="12">
        <v>0</v>
      </c>
      <c r="J5" s="13">
        <v>0</v>
      </c>
      <c r="K5" s="12">
        <v>59</v>
      </c>
      <c r="L5" s="13">
        <v>100</v>
      </c>
      <c r="M5" s="12">
        <v>52</v>
      </c>
      <c r="N5" s="13">
        <v>96.296296296296291</v>
      </c>
      <c r="O5" s="12">
        <v>57</v>
      </c>
      <c r="P5" s="13">
        <v>100</v>
      </c>
      <c r="S5" s="16">
        <f t="shared" si="0"/>
        <v>92.72727272727272</v>
      </c>
      <c r="T5" s="16">
        <f t="shared" si="1"/>
        <v>0</v>
      </c>
      <c r="U5" s="16">
        <f t="shared" si="2"/>
        <v>100</v>
      </c>
      <c r="V5" s="16">
        <f t="shared" si="3"/>
        <v>96.296296296296291</v>
      </c>
      <c r="X5" s="16"/>
    </row>
    <row r="6" spans="1:24" x14ac:dyDescent="0.25">
      <c r="A6" s="17">
        <v>3</v>
      </c>
      <c r="B6" s="8" t="s">
        <v>18</v>
      </c>
      <c r="C6" s="8" t="s">
        <v>19</v>
      </c>
      <c r="D6" s="9">
        <f>5-COUNTIF(G6:P6,0)/2</f>
        <v>5</v>
      </c>
      <c r="E6" s="10">
        <f>LARGE((H6,J6,L6,N6,P6),1)+LARGE((H6,J6,L6,N6,P6),2)+LARGE((H6,J6,L6,N6,P6),3)</f>
        <v>294.73365617433416</v>
      </c>
      <c r="F6" s="11">
        <f>LARGE((G6,I6,K6,M6,O6),1)+LARGE((G6,I6,K6,M6,O6),2)+LARGE((G6,I6,K6,M6,O6),3)</f>
        <v>167</v>
      </c>
      <c r="G6" s="12">
        <v>55</v>
      </c>
      <c r="H6" s="13">
        <v>100</v>
      </c>
      <c r="I6" s="12">
        <v>54</v>
      </c>
      <c r="J6" s="13">
        <v>96.428571428571431</v>
      </c>
      <c r="K6" s="12">
        <v>58</v>
      </c>
      <c r="L6" s="13">
        <v>98.305084745762713</v>
      </c>
      <c r="M6" s="14">
        <v>52</v>
      </c>
      <c r="N6" s="15">
        <v>96.296296296296291</v>
      </c>
      <c r="O6" s="14">
        <v>54</v>
      </c>
      <c r="P6" s="15">
        <v>94.73684210526315</v>
      </c>
      <c r="R6" s="16"/>
      <c r="S6" s="16">
        <f t="shared" si="0"/>
        <v>100</v>
      </c>
      <c r="T6" s="16">
        <f t="shared" si="1"/>
        <v>96.428571428571431</v>
      </c>
      <c r="U6" s="16">
        <f t="shared" si="2"/>
        <v>98.305084745762713</v>
      </c>
      <c r="V6" s="16">
        <f t="shared" si="3"/>
        <v>96.296296296296291</v>
      </c>
      <c r="X6" s="16"/>
    </row>
    <row r="7" spans="1:24" x14ac:dyDescent="0.25">
      <c r="A7" s="8">
        <v>4</v>
      </c>
      <c r="B7" s="8" t="s">
        <v>26</v>
      </c>
      <c r="C7" s="8" t="s">
        <v>27</v>
      </c>
      <c r="D7" s="9">
        <f>5-COUNTIF(G7:P7,0)/2</f>
        <v>5</v>
      </c>
      <c r="E7" s="10">
        <f>LARGE((H7,J7,L7,N7,P7),1)+LARGE((H7,J7,L7,N7,P7),2)+LARGE((H7,J7,L7,N7,P7),3)</f>
        <v>287.80024449069947</v>
      </c>
      <c r="F7" s="11">
        <f>LARGE((G7,I7,K7,M7,O7),1)+LARGE((G7,I7,K7,M7,O7),2)+LARGE((G7,I7,K7,M7,O7),3)</f>
        <v>163</v>
      </c>
      <c r="G7" s="14">
        <v>50</v>
      </c>
      <c r="H7" s="15">
        <v>90.909090909090907</v>
      </c>
      <c r="I7" s="14">
        <v>50</v>
      </c>
      <c r="J7" s="15">
        <v>89.285714285714292</v>
      </c>
      <c r="K7" s="12">
        <v>56</v>
      </c>
      <c r="L7" s="13">
        <v>94.915254237288138</v>
      </c>
      <c r="M7" s="12">
        <v>53</v>
      </c>
      <c r="N7" s="13">
        <v>98.148148148148152</v>
      </c>
      <c r="O7" s="12">
        <v>54</v>
      </c>
      <c r="P7" s="13">
        <v>94.73684210526315</v>
      </c>
      <c r="S7" s="16">
        <f t="shared" si="0"/>
        <v>90.909090909090907</v>
      </c>
      <c r="T7" s="16">
        <f t="shared" si="1"/>
        <v>89.285714285714292</v>
      </c>
      <c r="U7" s="16">
        <f t="shared" si="2"/>
        <v>94.915254237288138</v>
      </c>
      <c r="V7" s="16">
        <f t="shared" si="3"/>
        <v>98.148148148148152</v>
      </c>
    </row>
    <row r="8" spans="1:24" x14ac:dyDescent="0.25">
      <c r="A8" s="8">
        <v>5</v>
      </c>
      <c r="B8" s="8" t="s">
        <v>32</v>
      </c>
      <c r="C8" s="8" t="s">
        <v>33</v>
      </c>
      <c r="D8" s="9">
        <f>5-COUNTIF(G8:P8,0)/2</f>
        <v>5</v>
      </c>
      <c r="E8" s="10">
        <f>LARGE((H8,J8,L8,N8,P8),1)+LARGE((H8,J8,L8,N8,P8),2)+LARGE((H8,J8,L8,N8,P8),3)</f>
        <v>287.74425470455799</v>
      </c>
      <c r="F8" s="11">
        <f>LARGE((G8,I8,K8,M8,O8),1)+LARGE((G8,I8,K8,M8,O8),2)+LARGE((G8,I8,K8,M8,O8),3)</f>
        <v>165</v>
      </c>
      <c r="G8" s="14">
        <v>48</v>
      </c>
      <c r="H8" s="15">
        <v>87.272727272727266</v>
      </c>
      <c r="I8" s="12">
        <v>53</v>
      </c>
      <c r="J8" s="13">
        <v>94.642857142857139</v>
      </c>
      <c r="K8" s="12">
        <v>57</v>
      </c>
      <c r="L8" s="13">
        <v>96.610169491525426</v>
      </c>
      <c r="M8" s="14">
        <v>48</v>
      </c>
      <c r="N8" s="15">
        <v>88.888888888888886</v>
      </c>
      <c r="O8" s="12">
        <v>55</v>
      </c>
      <c r="P8" s="13">
        <v>96.491228070175438</v>
      </c>
      <c r="S8" s="16">
        <f t="shared" si="0"/>
        <v>87.272727272727266</v>
      </c>
      <c r="T8" s="16">
        <f t="shared" si="1"/>
        <v>94.642857142857139</v>
      </c>
      <c r="U8" s="16">
        <f t="shared" si="2"/>
        <v>96.610169491525426</v>
      </c>
      <c r="V8" s="16">
        <f t="shared" si="3"/>
        <v>88.888888888888886</v>
      </c>
    </row>
    <row r="9" spans="1:24" x14ac:dyDescent="0.25">
      <c r="A9" s="17">
        <v>6</v>
      </c>
      <c r="B9" s="8" t="s">
        <v>40</v>
      </c>
      <c r="C9" s="8" t="s">
        <v>41</v>
      </c>
      <c r="D9" s="9">
        <f>5-COUNTIF(G9:P9,0)/2</f>
        <v>5</v>
      </c>
      <c r="E9" s="10">
        <f>LARGE((H9,J9,L9,N9,P9),1)+LARGE((H9,J9,L9,N9,P9),2)+LARGE((H9,J9,L9,N9,P9),3)</f>
        <v>285.28619528619532</v>
      </c>
      <c r="F9" s="11">
        <f>LARGE((G9,I9,K9,M9,O9),1)+LARGE((G9,I9,K9,M9,O9),2)+LARGE((G9,I9,K9,M9,O9),3)</f>
        <v>162</v>
      </c>
      <c r="G9" s="12">
        <v>52</v>
      </c>
      <c r="H9" s="13">
        <v>94.545454545454547</v>
      </c>
      <c r="I9" s="14">
        <v>49</v>
      </c>
      <c r="J9" s="15">
        <v>87.5</v>
      </c>
      <c r="K9" s="14">
        <v>53</v>
      </c>
      <c r="L9" s="15">
        <v>89.830508474576277</v>
      </c>
      <c r="M9" s="12">
        <v>49</v>
      </c>
      <c r="N9" s="13">
        <v>90.740740740740748</v>
      </c>
      <c r="O9" s="12">
        <v>57</v>
      </c>
      <c r="P9" s="13">
        <v>100</v>
      </c>
      <c r="S9" s="16">
        <f t="shared" si="0"/>
        <v>94.545454545454547</v>
      </c>
      <c r="T9" s="16">
        <f t="shared" si="1"/>
        <v>87.5</v>
      </c>
      <c r="U9" s="16">
        <f t="shared" si="2"/>
        <v>89.830508474576277</v>
      </c>
      <c r="V9" s="16">
        <f t="shared" si="3"/>
        <v>90.740740740740748</v>
      </c>
    </row>
    <row r="10" spans="1:24" x14ac:dyDescent="0.25">
      <c r="A10" s="17">
        <v>7</v>
      </c>
      <c r="B10" s="8" t="s">
        <v>24</v>
      </c>
      <c r="C10" s="8" t="s">
        <v>25</v>
      </c>
      <c r="D10" s="9">
        <f>5-COUNTIF(G10:P10,0)/2</f>
        <v>4</v>
      </c>
      <c r="E10" s="10">
        <f>LARGE((H10,J10,L10,N10,P10),1)+LARGE((H10,J10,L10,N10,P10),2)+LARGE((H10,J10,L10,N10,P10),3)</f>
        <v>284.44840915848943</v>
      </c>
      <c r="F10" s="11">
        <f>LARGE((G10,I10,K10,M10,O10),1)+LARGE((G10,I10,K10,M10,O10),2)+LARGE((G10,I10,K10,M10,O10),3)</f>
        <v>163</v>
      </c>
      <c r="G10" s="14">
        <v>50</v>
      </c>
      <c r="H10" s="15">
        <v>90.909090909090907</v>
      </c>
      <c r="I10" s="12">
        <v>56</v>
      </c>
      <c r="J10" s="13">
        <v>100</v>
      </c>
      <c r="K10" s="12">
        <v>55</v>
      </c>
      <c r="L10" s="13">
        <v>93.220338983050837</v>
      </c>
      <c r="M10" s="12">
        <v>0</v>
      </c>
      <c r="N10" s="13">
        <v>0</v>
      </c>
      <c r="O10" s="12">
        <v>52</v>
      </c>
      <c r="P10" s="13">
        <v>91.228070175438589</v>
      </c>
      <c r="S10" s="16">
        <f t="shared" si="0"/>
        <v>90.909090909090907</v>
      </c>
      <c r="T10" s="16">
        <f t="shared" si="1"/>
        <v>100</v>
      </c>
      <c r="U10" s="16">
        <f t="shared" si="2"/>
        <v>93.220338983050837</v>
      </c>
      <c r="V10" s="16">
        <f t="shared" si="3"/>
        <v>0</v>
      </c>
    </row>
    <row r="11" spans="1:24" x14ac:dyDescent="0.25">
      <c r="A11" s="8">
        <v>8</v>
      </c>
      <c r="B11" s="8" t="s">
        <v>30</v>
      </c>
      <c r="C11" s="8" t="s">
        <v>31</v>
      </c>
      <c r="D11" s="9">
        <f>5-COUNTIF(G11:P11,0)/2</f>
        <v>4</v>
      </c>
      <c r="E11" s="10">
        <f>LARGE((H11,J11,L11,N11,P11),1)+LARGE((H11,J11,L11,N11,P11),2)+LARGE((H11,J11,L11,N11,P11),3)</f>
        <v>284.38461330521989</v>
      </c>
      <c r="F11" s="11">
        <f>LARGE((G11,I11,K11,M11,O11),1)+LARGE((G11,I11,K11,M11,O11),2)+LARGE((G11,I11,K11,M11,O11),3)</f>
        <v>162</v>
      </c>
      <c r="G11" s="12">
        <v>54</v>
      </c>
      <c r="H11" s="13">
        <v>98.181818181818187</v>
      </c>
      <c r="I11" s="12">
        <v>0</v>
      </c>
      <c r="J11" s="13">
        <v>0</v>
      </c>
      <c r="K11" s="12">
        <v>55</v>
      </c>
      <c r="L11" s="13">
        <v>93.220338983050837</v>
      </c>
      <c r="M11" s="14">
        <v>48</v>
      </c>
      <c r="N11" s="15">
        <v>88.888888888888886</v>
      </c>
      <c r="O11" s="12">
        <v>53</v>
      </c>
      <c r="P11" s="13">
        <v>92.982456140350877</v>
      </c>
      <c r="S11" s="16">
        <f t="shared" si="0"/>
        <v>98.181818181818187</v>
      </c>
      <c r="T11" s="16">
        <f t="shared" si="1"/>
        <v>0</v>
      </c>
      <c r="U11" s="16">
        <f t="shared" si="2"/>
        <v>93.220338983050837</v>
      </c>
      <c r="V11" s="16">
        <f t="shared" si="3"/>
        <v>88.888888888888886</v>
      </c>
      <c r="W11" s="16"/>
    </row>
    <row r="12" spans="1:24" x14ac:dyDescent="0.25">
      <c r="A12" s="8">
        <v>9</v>
      </c>
      <c r="B12" s="8" t="s">
        <v>44</v>
      </c>
      <c r="C12" s="8" t="s">
        <v>35</v>
      </c>
      <c r="D12" s="9">
        <f>5-COUNTIF(G12:P12,0)/2</f>
        <v>4</v>
      </c>
      <c r="E12" s="10">
        <f>LARGE((H12,J12,L12,N12,P12),1)+LARGE((H12,J12,L12,N12,P12),2)+LARGE((H12,J12,L12,N12,P12),3)</f>
        <v>282.26817042606518</v>
      </c>
      <c r="F12" s="11">
        <f>LARGE((G12,I12,K12,M12,O12),1)+LARGE((G12,I12,K12,M12,O12),2)+LARGE((G12,I12,K12,M12,O12),3)</f>
        <v>157</v>
      </c>
      <c r="G12" s="14">
        <v>46</v>
      </c>
      <c r="H12" s="15">
        <v>83.636363636363626</v>
      </c>
      <c r="I12" s="12">
        <v>50</v>
      </c>
      <c r="J12" s="13">
        <v>89.285714285714292</v>
      </c>
      <c r="K12" s="12">
        <v>0</v>
      </c>
      <c r="L12" s="13">
        <v>0</v>
      </c>
      <c r="M12" s="12">
        <v>54</v>
      </c>
      <c r="N12" s="13">
        <v>100</v>
      </c>
      <c r="O12" s="12">
        <v>53</v>
      </c>
      <c r="P12" s="13">
        <v>92.982456140350877</v>
      </c>
      <c r="S12" s="16">
        <f t="shared" si="0"/>
        <v>83.636363636363626</v>
      </c>
      <c r="T12" s="16">
        <f t="shared" si="1"/>
        <v>89.285714285714292</v>
      </c>
      <c r="U12" s="16">
        <f t="shared" si="2"/>
        <v>0</v>
      </c>
      <c r="V12" s="16">
        <f t="shared" si="3"/>
        <v>100</v>
      </c>
    </row>
    <row r="13" spans="1:24" x14ac:dyDescent="0.25">
      <c r="A13" s="17">
        <v>10</v>
      </c>
      <c r="B13" s="8" t="s">
        <v>42</v>
      </c>
      <c r="C13" s="8" t="s">
        <v>43</v>
      </c>
      <c r="D13" s="9">
        <f>5-COUNTIF(G13:P13,0)/2</f>
        <v>5</v>
      </c>
      <c r="E13" s="10">
        <f>LARGE((H13,J13,L13,N13,P13),1)+LARGE((H13,J13,L13,N13,P13),2)+LARGE((H13,J13,L13,N13,P13),3)</f>
        <v>281.74375332270068</v>
      </c>
      <c r="F13" s="11">
        <f>LARGE((G13,I13,K13,M13,O13),1)+LARGE((G13,I13,K13,M13,O13),2)+LARGE((G13,I13,K13,M13,O13),3)</f>
        <v>160</v>
      </c>
      <c r="G13" s="12">
        <v>53</v>
      </c>
      <c r="H13" s="13">
        <v>96.36363636363636</v>
      </c>
      <c r="I13" s="14">
        <v>49</v>
      </c>
      <c r="J13" s="15">
        <v>87.5</v>
      </c>
      <c r="K13" s="14">
        <v>52</v>
      </c>
      <c r="L13" s="15">
        <v>88.135593220338976</v>
      </c>
      <c r="M13" s="12">
        <v>48</v>
      </c>
      <c r="N13" s="13">
        <v>88.888888888888886</v>
      </c>
      <c r="O13" s="12">
        <v>55</v>
      </c>
      <c r="P13" s="13">
        <v>96.491228070175438</v>
      </c>
      <c r="Q13" s="16"/>
      <c r="S13" s="16">
        <f t="shared" si="0"/>
        <v>96.36363636363636</v>
      </c>
      <c r="T13" s="16">
        <f t="shared" si="1"/>
        <v>87.5</v>
      </c>
      <c r="U13" s="16">
        <f t="shared" si="2"/>
        <v>88.135593220338976</v>
      </c>
      <c r="V13" s="16">
        <f t="shared" si="3"/>
        <v>88.888888888888886</v>
      </c>
    </row>
    <row r="14" spans="1:24" ht="17.25" customHeight="1" x14ac:dyDescent="0.25">
      <c r="A14" s="17">
        <v>11</v>
      </c>
      <c r="B14" s="8" t="s">
        <v>28</v>
      </c>
      <c r="C14" s="8" t="s">
        <v>29</v>
      </c>
      <c r="D14" s="9">
        <f>5-COUNTIF(G14:P14,0)/2</f>
        <v>3</v>
      </c>
      <c r="E14" s="10">
        <f>LARGE((H14,J14,L14,N14,P14),1)+LARGE((H14,J14,L14,N14,P14),2)+LARGE((H14,J14,L14,N14,P14),3)</f>
        <v>280.44133832269426</v>
      </c>
      <c r="F14" s="11">
        <f>LARGE((G14,I14,K14,M14,O14),1)+LARGE((G14,I14,K14,M14,O14),2)+LARGE((G14,I14,K14,M14,O14),3)</f>
        <v>159</v>
      </c>
      <c r="G14" s="12">
        <v>52</v>
      </c>
      <c r="H14" s="13">
        <v>94.545454545454547</v>
      </c>
      <c r="I14" s="12">
        <v>50</v>
      </c>
      <c r="J14" s="13">
        <v>89.285714285714292</v>
      </c>
      <c r="K14" s="12">
        <v>57</v>
      </c>
      <c r="L14" s="13">
        <v>96.610169491525426</v>
      </c>
      <c r="M14" s="12">
        <v>0</v>
      </c>
      <c r="N14" s="13">
        <v>0</v>
      </c>
      <c r="O14" s="12">
        <v>0</v>
      </c>
      <c r="P14" s="13">
        <v>0</v>
      </c>
      <c r="S14" s="16">
        <f t="shared" si="0"/>
        <v>94.545454545454547</v>
      </c>
      <c r="T14" s="16">
        <f t="shared" si="1"/>
        <v>89.285714285714292</v>
      </c>
      <c r="U14" s="16">
        <f t="shared" si="2"/>
        <v>96.610169491525426</v>
      </c>
      <c r="V14" s="16">
        <f t="shared" si="3"/>
        <v>0</v>
      </c>
    </row>
    <row r="15" spans="1:24" x14ac:dyDescent="0.25">
      <c r="A15" s="8">
        <v>12</v>
      </c>
      <c r="B15" s="8" t="s">
        <v>34</v>
      </c>
      <c r="C15" s="8" t="s">
        <v>35</v>
      </c>
      <c r="D15" s="9">
        <f>5-COUNTIF(G15:P15,0)/2</f>
        <v>5</v>
      </c>
      <c r="E15" s="10">
        <f>LARGE((H15,J15,L15,N15,P15),1)+LARGE((H15,J15,L15,N15,P15),2)+LARGE((H15,J15,L15,N15,P15),3)</f>
        <v>279.99518999519</v>
      </c>
      <c r="F15" s="11">
        <f>LARGE((G15,I15,K15,M15,O15),1)+LARGE((G15,I15,K15,M15,O15),2)+LARGE((G15,I15,K15,M15,O15),3)</f>
        <v>156</v>
      </c>
      <c r="G15" s="12">
        <v>52</v>
      </c>
      <c r="H15" s="13">
        <v>94.545454545454547</v>
      </c>
      <c r="I15" s="12">
        <v>52</v>
      </c>
      <c r="J15" s="13">
        <v>92.857142857142861</v>
      </c>
      <c r="K15" s="14">
        <v>52</v>
      </c>
      <c r="L15" s="15">
        <v>88.135593220338976</v>
      </c>
      <c r="M15" s="12">
        <v>50</v>
      </c>
      <c r="N15" s="13">
        <v>92.592592592592595</v>
      </c>
      <c r="O15" s="14">
        <v>52</v>
      </c>
      <c r="P15" s="15">
        <v>91.228070175438589</v>
      </c>
      <c r="S15" s="16">
        <f t="shared" si="0"/>
        <v>94.545454545454547</v>
      </c>
      <c r="T15" s="16">
        <f t="shared" si="1"/>
        <v>92.857142857142861</v>
      </c>
      <c r="U15" s="16">
        <f t="shared" si="2"/>
        <v>88.135593220338976</v>
      </c>
      <c r="V15" s="16">
        <f t="shared" si="3"/>
        <v>92.592592592592595</v>
      </c>
    </row>
    <row r="16" spans="1:24" x14ac:dyDescent="0.25">
      <c r="A16" s="8">
        <v>13</v>
      </c>
      <c r="B16" s="8" t="s">
        <v>53</v>
      </c>
      <c r="C16" s="8" t="s">
        <v>54</v>
      </c>
      <c r="D16" s="9">
        <f>5-COUNTIF(G16:P16,0)/2</f>
        <v>4</v>
      </c>
      <c r="E16" s="10">
        <f>LARGE((H16,J16,L16,N16,P16),1)+LARGE((H16,J16,L16,N16,P16),2)+LARGE((H16,J16,L16,N16,P16),3)</f>
        <v>279.86177565124933</v>
      </c>
      <c r="F16" s="11">
        <f>LARGE((G16,I16,K16,M16,O16),1)+LARGE((G16,I16,K16,M16,O16),2)+LARGE((G16,I16,K16,M16,O16),3)</f>
        <v>156</v>
      </c>
      <c r="G16" s="12">
        <v>51</v>
      </c>
      <c r="H16" s="13">
        <v>92.72727272727272</v>
      </c>
      <c r="I16" s="14">
        <v>49</v>
      </c>
      <c r="J16" s="15">
        <v>87.5</v>
      </c>
      <c r="K16" s="12">
        <v>0</v>
      </c>
      <c r="L16" s="13">
        <v>0</v>
      </c>
      <c r="M16" s="12">
        <v>48</v>
      </c>
      <c r="N16" s="13">
        <v>88.888888888888886</v>
      </c>
      <c r="O16" s="12">
        <v>56</v>
      </c>
      <c r="P16" s="13">
        <v>98.245614035087712</v>
      </c>
      <c r="S16" s="16">
        <f t="shared" si="0"/>
        <v>92.72727272727272</v>
      </c>
      <c r="T16" s="16">
        <f t="shared" si="1"/>
        <v>87.5</v>
      </c>
      <c r="U16" s="16">
        <f t="shared" si="2"/>
        <v>0</v>
      </c>
      <c r="V16" s="16">
        <f t="shared" si="3"/>
        <v>88.888888888888886</v>
      </c>
    </row>
    <row r="17" spans="1:22" x14ac:dyDescent="0.25">
      <c r="A17" s="17">
        <v>14</v>
      </c>
      <c r="B17" s="8" t="s">
        <v>38</v>
      </c>
      <c r="C17" s="8" t="s">
        <v>39</v>
      </c>
      <c r="D17" s="9">
        <f>5-COUNTIF(G17:P17,0)/2</f>
        <v>4</v>
      </c>
      <c r="E17" s="10">
        <f>LARGE((H17,J17,L17,N17,P17),1)+LARGE((H17,J17,L17,N17,P17),2)+LARGE((H17,J17,L17,N17,P17),3)</f>
        <v>278.42991316675528</v>
      </c>
      <c r="F17" s="11">
        <f>LARGE((G17,I17,K17,M17,O17),1)+LARGE((G17,I17,K17,M17,O17),2)+LARGE((G17,I17,K17,M17,O17),3)</f>
        <v>155</v>
      </c>
      <c r="G17" s="12">
        <v>53</v>
      </c>
      <c r="H17" s="13">
        <v>96.36363636363636</v>
      </c>
      <c r="I17" s="12">
        <v>0</v>
      </c>
      <c r="J17" s="13">
        <v>0</v>
      </c>
      <c r="K17" s="14">
        <v>51</v>
      </c>
      <c r="L17" s="15">
        <v>86.440677966101703</v>
      </c>
      <c r="M17" s="12">
        <v>50</v>
      </c>
      <c r="N17" s="13">
        <v>92.592592592592595</v>
      </c>
      <c r="O17" s="12">
        <v>51</v>
      </c>
      <c r="P17" s="13">
        <v>89.473684210526315</v>
      </c>
      <c r="S17" s="16">
        <f t="shared" si="0"/>
        <v>96.36363636363636</v>
      </c>
      <c r="T17" s="16">
        <f t="shared" si="1"/>
        <v>0</v>
      </c>
      <c r="U17" s="16">
        <f t="shared" si="2"/>
        <v>86.440677966101703</v>
      </c>
      <c r="V17" s="16">
        <f t="shared" si="3"/>
        <v>92.592592592592595</v>
      </c>
    </row>
    <row r="18" spans="1:22" x14ac:dyDescent="0.25">
      <c r="A18" s="17">
        <v>15</v>
      </c>
      <c r="B18" s="8" t="s">
        <v>36</v>
      </c>
      <c r="C18" s="8" t="s">
        <v>37</v>
      </c>
      <c r="D18" s="9">
        <f>5-COUNTIF(G18:P18,0)/2</f>
        <v>4</v>
      </c>
      <c r="E18" s="10">
        <f>LARGE((H18,J18,L18,N18,P18),1)+LARGE((H18,J18,L18,N18,P18),2)+LARGE((H18,J18,L18,N18,P18),3)</f>
        <v>278.40552416823607</v>
      </c>
      <c r="F18" s="11">
        <f>LARGE((G18,I18,K18,M18,O18),1)+LARGE((G18,I18,K18,M18,O18),2)+LARGE((G18,I18,K18,M18,O18),3)</f>
        <v>157</v>
      </c>
      <c r="G18" s="14">
        <v>44</v>
      </c>
      <c r="H18" s="15">
        <v>80</v>
      </c>
      <c r="I18" s="12">
        <v>56</v>
      </c>
      <c r="J18" s="13">
        <v>100</v>
      </c>
      <c r="K18" s="12">
        <v>55</v>
      </c>
      <c r="L18" s="13">
        <v>93.220338983050837</v>
      </c>
      <c r="M18" s="12">
        <v>46</v>
      </c>
      <c r="N18" s="13">
        <v>85.18518518518519</v>
      </c>
      <c r="O18" s="12">
        <v>0</v>
      </c>
      <c r="P18" s="13">
        <v>0</v>
      </c>
      <c r="S18" s="16">
        <f t="shared" si="0"/>
        <v>80</v>
      </c>
      <c r="T18" s="16">
        <f t="shared" si="1"/>
        <v>100</v>
      </c>
      <c r="U18" s="16">
        <f t="shared" si="2"/>
        <v>93.220338983050837</v>
      </c>
      <c r="V18" s="16">
        <f t="shared" si="3"/>
        <v>85.18518518518519</v>
      </c>
    </row>
    <row r="19" spans="1:22" x14ac:dyDescent="0.25">
      <c r="A19" s="8">
        <v>16</v>
      </c>
      <c r="B19" s="8" t="s">
        <v>68</v>
      </c>
      <c r="C19" s="8" t="s">
        <v>47</v>
      </c>
      <c r="D19" s="9">
        <f>5-COUNTIF(G19:P19,0)/2</f>
        <v>4</v>
      </c>
      <c r="E19" s="10">
        <f>LARGE((H19,J19,L19,N19,P19),1)+LARGE((H19,J19,L19,N19,P19),2)+LARGE((H19,J19,L19,N19,P19),3)</f>
        <v>278.1782739677476</v>
      </c>
      <c r="F19" s="11">
        <f>LARGE((G19,I19,K19,M19,O19),1)+LARGE((G19,I19,K19,M19,O19),2)+LARGE((G19,I19,K19,M19,O19),3)</f>
        <v>156</v>
      </c>
      <c r="G19" s="12">
        <v>46</v>
      </c>
      <c r="H19" s="13">
        <v>83.636363636363626</v>
      </c>
      <c r="I19" s="12">
        <v>0</v>
      </c>
      <c r="J19" s="13">
        <v>0</v>
      </c>
      <c r="K19" s="14">
        <v>48</v>
      </c>
      <c r="L19" s="15">
        <v>81.355932203389841</v>
      </c>
      <c r="M19" s="12">
        <v>52</v>
      </c>
      <c r="N19" s="13">
        <v>96.296296296296291</v>
      </c>
      <c r="O19" s="12">
        <v>56</v>
      </c>
      <c r="P19" s="13">
        <v>98.245614035087712</v>
      </c>
      <c r="S19" s="16">
        <f t="shared" si="0"/>
        <v>83.636363636363626</v>
      </c>
      <c r="T19" s="16">
        <f t="shared" si="1"/>
        <v>0</v>
      </c>
      <c r="U19" s="16">
        <f t="shared" si="2"/>
        <v>81.355932203389841</v>
      </c>
      <c r="V19" s="16">
        <f t="shared" si="3"/>
        <v>96.296296296296291</v>
      </c>
    </row>
    <row r="20" spans="1:22" x14ac:dyDescent="0.25">
      <c r="A20" s="8">
        <v>17</v>
      </c>
      <c r="B20" s="8" t="s">
        <v>83</v>
      </c>
      <c r="C20" s="8" t="s">
        <v>84</v>
      </c>
      <c r="D20" s="9">
        <f>5-COUNTIF(G20:P20,0)/2</f>
        <v>3</v>
      </c>
      <c r="E20" s="10">
        <f>LARGE((H20,J20,L20,N20,P20),1)+LARGE((H20,J20,L20,N20,P20),2)+LARGE((H20,J20,L20,N20,P20),3)</f>
        <v>274.8678514467988</v>
      </c>
      <c r="F20" s="11">
        <f>LARGE((G20,I20,K20,M20,O20),1)+LARGE((G20,I20,K20,M20,O20),2)+LARGE((G20,I20,K20,M20,O20),3)</f>
        <v>154</v>
      </c>
      <c r="G20" s="12">
        <v>49</v>
      </c>
      <c r="H20" s="13">
        <v>89.090909090909093</v>
      </c>
      <c r="I20" s="12">
        <v>50</v>
      </c>
      <c r="J20" s="13">
        <v>89.285714285714292</v>
      </c>
      <c r="K20" s="12">
        <v>0</v>
      </c>
      <c r="L20" s="13">
        <v>0</v>
      </c>
      <c r="M20" s="12">
        <v>0</v>
      </c>
      <c r="N20" s="13">
        <v>0</v>
      </c>
      <c r="O20" s="12">
        <v>55</v>
      </c>
      <c r="P20" s="13">
        <v>96.491228070175438</v>
      </c>
      <c r="S20" s="16">
        <f t="shared" si="0"/>
        <v>89.090909090909093</v>
      </c>
      <c r="T20" s="16">
        <f t="shared" si="1"/>
        <v>89.285714285714292</v>
      </c>
      <c r="U20" s="16">
        <f t="shared" si="2"/>
        <v>0</v>
      </c>
      <c r="V20" s="16">
        <f t="shared" si="3"/>
        <v>0</v>
      </c>
    </row>
    <row r="21" spans="1:22" ht="15.75" customHeight="1" x14ac:dyDescent="0.25">
      <c r="A21" s="17">
        <v>18</v>
      </c>
      <c r="B21" s="8" t="s">
        <v>45</v>
      </c>
      <c r="C21" s="8" t="s">
        <v>33</v>
      </c>
      <c r="D21" s="9">
        <f>5-COUNTIF(G21:P21,0)/2</f>
        <v>5</v>
      </c>
      <c r="E21" s="10">
        <f>LARGE((H21,J21,L21,N21,P21),1)+LARGE((H21,J21,L21,N21,P21),2)+LARGE((H21,J21,L21,N21,P21),3)</f>
        <v>273.20745044429259</v>
      </c>
      <c r="F21" s="11">
        <f>LARGE((G21,I21,K21,M21,O21),1)+LARGE((G21,I21,K21,M21,O21),2)+LARGE((G21,I21,K21,M21,O21),3)</f>
        <v>155</v>
      </c>
      <c r="G21" s="12">
        <v>49</v>
      </c>
      <c r="H21" s="13">
        <v>89.090909090909093</v>
      </c>
      <c r="I21" s="12">
        <v>53</v>
      </c>
      <c r="J21" s="13">
        <v>94.642857142857139</v>
      </c>
      <c r="K21" s="14">
        <v>51</v>
      </c>
      <c r="L21" s="15">
        <v>86.440677966101703</v>
      </c>
      <c r="M21" s="14">
        <v>47</v>
      </c>
      <c r="N21" s="15">
        <v>87.037037037037038</v>
      </c>
      <c r="O21" s="12">
        <v>51</v>
      </c>
      <c r="P21" s="13">
        <v>89.473684210526315</v>
      </c>
      <c r="S21" s="16">
        <f t="shared" si="0"/>
        <v>89.090909090909093</v>
      </c>
      <c r="T21" s="16">
        <f t="shared" si="1"/>
        <v>94.642857142857139</v>
      </c>
      <c r="U21" s="16">
        <f t="shared" si="2"/>
        <v>86.440677966101703</v>
      </c>
      <c r="V21" s="16">
        <f t="shared" si="3"/>
        <v>87.037037037037038</v>
      </c>
    </row>
    <row r="22" spans="1:22" ht="15.75" customHeight="1" x14ac:dyDescent="0.25">
      <c r="A22" s="17">
        <v>19</v>
      </c>
      <c r="B22" s="8" t="s">
        <v>55</v>
      </c>
      <c r="C22" s="8" t="s">
        <v>56</v>
      </c>
      <c r="D22" s="9">
        <f>5-COUNTIF(G22:P22,0)/2</f>
        <v>5</v>
      </c>
      <c r="E22" s="10">
        <f>LARGE((H22,J22,L22,N22,P22),1)+LARGE((H22,J22,L22,N22,P22),2)+LARGE((H22,J22,L22,N22,P22),3)</f>
        <v>271.51799954431533</v>
      </c>
      <c r="F22" s="11">
        <f>LARGE((G22,I22,K22,M22,O22),1)+LARGE((G22,I22,K22,M22,O22),2)+LARGE((G22,I22,K22,M22,O22),3)</f>
        <v>152</v>
      </c>
      <c r="G22" s="12">
        <v>51</v>
      </c>
      <c r="H22" s="13">
        <v>92.72727272727272</v>
      </c>
      <c r="I22" s="12">
        <v>51</v>
      </c>
      <c r="J22" s="13">
        <v>91.071428571428569</v>
      </c>
      <c r="K22" s="14">
        <v>41</v>
      </c>
      <c r="L22" s="15">
        <v>69.491525423728817</v>
      </c>
      <c r="M22" s="14">
        <v>46</v>
      </c>
      <c r="N22" s="15">
        <v>85.18518518518519</v>
      </c>
      <c r="O22" s="12">
        <v>50</v>
      </c>
      <c r="P22" s="13">
        <v>87.719298245614027</v>
      </c>
      <c r="S22" s="16">
        <f t="shared" si="0"/>
        <v>92.72727272727272</v>
      </c>
      <c r="T22" s="16">
        <f t="shared" si="1"/>
        <v>91.071428571428569</v>
      </c>
      <c r="U22" s="16">
        <f t="shared" si="2"/>
        <v>69.491525423728817</v>
      </c>
      <c r="V22" s="16">
        <f t="shared" si="3"/>
        <v>85.18518518518519</v>
      </c>
    </row>
    <row r="23" spans="1:22" ht="15.75" customHeight="1" x14ac:dyDescent="0.25">
      <c r="A23" s="8">
        <v>20</v>
      </c>
      <c r="B23" s="8" t="s">
        <v>46</v>
      </c>
      <c r="C23" s="8" t="s">
        <v>47</v>
      </c>
      <c r="D23" s="9">
        <f>5-COUNTIF(G23:P23,0)/2</f>
        <v>4</v>
      </c>
      <c r="E23" s="10">
        <f>LARGE((H23,J23,L23,N23,P23),1)+LARGE((H23,J23,L23,N23,P23),2)+LARGE((H23,J23,L23,N23,P23),3)</f>
        <v>269.70002690341676</v>
      </c>
      <c r="F23" s="11">
        <f>LARGE((G23,I23,K23,M23,O23),1)+LARGE((G23,I23,K23,M23,O23),2)+LARGE((G23,I23,K23,M23,O23),3)</f>
        <v>152</v>
      </c>
      <c r="G23" s="14">
        <v>40</v>
      </c>
      <c r="H23" s="15">
        <v>72.727272727272734</v>
      </c>
      <c r="I23" s="12">
        <v>50</v>
      </c>
      <c r="J23" s="13">
        <v>89.285714285714292</v>
      </c>
      <c r="K23" s="12">
        <v>54</v>
      </c>
      <c r="L23" s="13">
        <v>91.525423728813564</v>
      </c>
      <c r="M23" s="12">
        <v>48</v>
      </c>
      <c r="N23" s="13">
        <v>88.888888888888886</v>
      </c>
      <c r="O23" s="12">
        <v>0</v>
      </c>
      <c r="P23" s="13">
        <v>0</v>
      </c>
      <c r="S23" s="16">
        <f t="shared" si="0"/>
        <v>72.727272727272734</v>
      </c>
      <c r="T23" s="16">
        <f t="shared" si="1"/>
        <v>89.285714285714292</v>
      </c>
      <c r="U23" s="16">
        <f t="shared" si="2"/>
        <v>91.525423728813564</v>
      </c>
      <c r="V23" s="16">
        <f t="shared" si="3"/>
        <v>88.888888888888886</v>
      </c>
    </row>
    <row r="24" spans="1:22" ht="15.75" customHeight="1" x14ac:dyDescent="0.25">
      <c r="A24" s="8">
        <v>21</v>
      </c>
      <c r="B24" s="8" t="s">
        <v>48</v>
      </c>
      <c r="C24" s="8" t="s">
        <v>49</v>
      </c>
      <c r="D24" s="9">
        <f>5-COUNTIF(G24:P24,0)/2</f>
        <v>4</v>
      </c>
      <c r="E24" s="10">
        <f>LARGE((H24,J24,L24,N24,P24),1)+LARGE((H24,J24,L24,N24,P24),2)+LARGE((H24,J24,L24,N24,P24),3)</f>
        <v>269.65855080261861</v>
      </c>
      <c r="F24" s="11">
        <f>LARGE((G24,I24,K24,M24,O24),1)+LARGE((G24,I24,K24,M24,O24),2)+LARGE((G24,I24,K24,M24,O24),3)</f>
        <v>152</v>
      </c>
      <c r="G24" s="14">
        <v>44</v>
      </c>
      <c r="H24" s="15">
        <v>80</v>
      </c>
      <c r="I24" s="12">
        <v>53</v>
      </c>
      <c r="J24" s="13">
        <v>94.642857142857139</v>
      </c>
      <c r="K24" s="12">
        <v>53</v>
      </c>
      <c r="L24" s="13">
        <v>89.830508474576277</v>
      </c>
      <c r="M24" s="12">
        <v>46</v>
      </c>
      <c r="N24" s="13">
        <v>85.18518518518519</v>
      </c>
      <c r="O24" s="12">
        <v>0</v>
      </c>
      <c r="P24" s="13">
        <v>0</v>
      </c>
      <c r="S24" s="16">
        <f t="shared" si="0"/>
        <v>80</v>
      </c>
      <c r="T24" s="16">
        <f t="shared" si="1"/>
        <v>94.642857142857139</v>
      </c>
      <c r="U24" s="16">
        <f t="shared" si="2"/>
        <v>89.830508474576277</v>
      </c>
      <c r="V24" s="16">
        <f t="shared" si="3"/>
        <v>85.18518518518519</v>
      </c>
    </row>
    <row r="25" spans="1:22" ht="15.75" customHeight="1" x14ac:dyDescent="0.25">
      <c r="A25" s="17">
        <v>22</v>
      </c>
      <c r="B25" s="8" t="s">
        <v>50</v>
      </c>
      <c r="C25" s="8" t="s">
        <v>41</v>
      </c>
      <c r="D25" s="9">
        <f>5-COUNTIF(G25:P25,0)/2</f>
        <v>3</v>
      </c>
      <c r="E25" s="10">
        <f>LARGE((H25,J25,L25,N25,P25),1)+LARGE((H25,J25,L25,N25,P25),2)+LARGE((H25,J25,L25,N25,P25),3)</f>
        <v>269.60922787193971</v>
      </c>
      <c r="F25" s="11">
        <f>LARGE((G25,I25,K25,M25,O25),1)+LARGE((G25,I25,K25,M25,O25),2)+LARGE((G25,I25,K25,M25,O25),3)</f>
        <v>152</v>
      </c>
      <c r="G25" s="12">
        <v>0</v>
      </c>
      <c r="H25" s="13">
        <v>0</v>
      </c>
      <c r="I25" s="12">
        <v>49</v>
      </c>
      <c r="J25" s="13">
        <v>87.5</v>
      </c>
      <c r="K25" s="12">
        <v>55</v>
      </c>
      <c r="L25" s="13">
        <v>93.220338983050837</v>
      </c>
      <c r="M25" s="12">
        <v>48</v>
      </c>
      <c r="N25" s="13">
        <v>88.888888888888886</v>
      </c>
      <c r="O25" s="12">
        <v>0</v>
      </c>
      <c r="P25" s="13">
        <v>0</v>
      </c>
      <c r="S25" s="16">
        <f t="shared" si="0"/>
        <v>0</v>
      </c>
      <c r="T25" s="16">
        <f t="shared" si="1"/>
        <v>87.5</v>
      </c>
      <c r="U25" s="16">
        <f t="shared" si="2"/>
        <v>93.220338983050837</v>
      </c>
      <c r="V25" s="16">
        <f t="shared" si="3"/>
        <v>88.888888888888886</v>
      </c>
    </row>
    <row r="26" spans="1:22" ht="15.75" customHeight="1" x14ac:dyDescent="0.25">
      <c r="A26" s="17">
        <v>23</v>
      </c>
      <c r="B26" s="8" t="s">
        <v>51</v>
      </c>
      <c r="C26" s="8" t="s">
        <v>52</v>
      </c>
      <c r="D26" s="9">
        <f>5-COUNTIF(G26:P26,0)/2</f>
        <v>3</v>
      </c>
      <c r="E26" s="10">
        <f>LARGE((H26,J26,L26,N26,P26),1)+LARGE((H26,J26,L26,N26,P26),2)+LARGE((H26,J26,L26,N26,P26),3)</f>
        <v>269.36933907272891</v>
      </c>
      <c r="F26" s="11">
        <f>LARGE((G26,I26,K26,M26,O26),1)+LARGE((G26,I26,K26,M26,O26),2)+LARGE((G26,I26,K26,M26,O26),3)</f>
        <v>152</v>
      </c>
      <c r="G26" s="12">
        <v>0</v>
      </c>
      <c r="H26" s="13">
        <v>0</v>
      </c>
      <c r="I26" s="12">
        <v>55</v>
      </c>
      <c r="J26" s="13">
        <v>98.214285714285708</v>
      </c>
      <c r="K26" s="12">
        <v>54</v>
      </c>
      <c r="L26" s="13">
        <v>91.525423728813564</v>
      </c>
      <c r="M26" s="12">
        <v>43</v>
      </c>
      <c r="N26" s="13">
        <v>79.629629629629633</v>
      </c>
      <c r="O26" s="12">
        <v>0</v>
      </c>
      <c r="P26" s="13">
        <v>0</v>
      </c>
      <c r="S26" s="16">
        <f t="shared" si="0"/>
        <v>0</v>
      </c>
      <c r="T26" s="16">
        <f t="shared" si="1"/>
        <v>98.214285714285708</v>
      </c>
      <c r="U26" s="16">
        <f t="shared" si="2"/>
        <v>91.525423728813564</v>
      </c>
      <c r="V26" s="16">
        <f t="shared" si="3"/>
        <v>79.629629629629633</v>
      </c>
    </row>
    <row r="27" spans="1:22" ht="15.75" customHeight="1" x14ac:dyDescent="0.25">
      <c r="A27" s="8">
        <v>24</v>
      </c>
      <c r="B27" s="8" t="s">
        <v>57</v>
      </c>
      <c r="C27" s="8" t="s">
        <v>58</v>
      </c>
      <c r="D27" s="9">
        <f>5-COUNTIF(G27:P27,0)/2</f>
        <v>3</v>
      </c>
      <c r="E27" s="10">
        <f>LARGE((H27,J27,L27,N27,P27),1)+LARGE((H27,J27,L27,N27,P27),2)+LARGE((H27,J27,L27,N27,P27),3)</f>
        <v>268.82034632034629</v>
      </c>
      <c r="F27" s="11">
        <f>LARGE((G27,I27,K27,M27,O27),1)+LARGE((G27,I27,K27,M27,O27),2)+LARGE((G27,I27,K27,M27,O27),3)</f>
        <v>148</v>
      </c>
      <c r="G27" s="12">
        <v>48</v>
      </c>
      <c r="H27" s="13">
        <v>87.272727272727266</v>
      </c>
      <c r="I27" s="12">
        <v>55</v>
      </c>
      <c r="J27" s="13">
        <v>98.214285714285708</v>
      </c>
      <c r="K27" s="12">
        <v>0</v>
      </c>
      <c r="L27" s="13">
        <v>0</v>
      </c>
      <c r="M27" s="12">
        <v>45</v>
      </c>
      <c r="N27" s="13">
        <v>83.333333333333343</v>
      </c>
      <c r="O27" s="12">
        <v>0</v>
      </c>
      <c r="P27" s="13">
        <v>0</v>
      </c>
      <c r="S27" s="16">
        <f t="shared" si="0"/>
        <v>87.272727272727266</v>
      </c>
      <c r="T27" s="16">
        <f t="shared" si="1"/>
        <v>98.214285714285708</v>
      </c>
      <c r="U27" s="16">
        <f t="shared" si="2"/>
        <v>0</v>
      </c>
      <c r="V27" s="16">
        <f t="shared" si="3"/>
        <v>83.333333333333343</v>
      </c>
    </row>
    <row r="28" spans="1:22" ht="15.75" customHeight="1" x14ac:dyDescent="0.25">
      <c r="A28" s="8">
        <v>25</v>
      </c>
      <c r="B28" s="8" t="s">
        <v>59</v>
      </c>
      <c r="C28" s="8" t="s">
        <v>60</v>
      </c>
      <c r="D28" s="9">
        <f>5-COUNTIF(G28:P28,0)/2</f>
        <v>5</v>
      </c>
      <c r="E28" s="10">
        <f>LARGE((H28,J28,L28,N28,P28),1)+LARGE((H28,J28,L28,N28,P28),2)+LARGE((H28,J28,L28,N28,P28),3)</f>
        <v>267.87802840434421</v>
      </c>
      <c r="F28" s="11">
        <f>LARGE((G28,I28,K28,M28,O28),1)+LARGE((G28,I28,K28,M28,O28),2)+LARGE((G28,I28,K28,M28,O28),3)</f>
        <v>150</v>
      </c>
      <c r="G28" s="14">
        <v>47</v>
      </c>
      <c r="H28" s="15">
        <v>85.454545454545453</v>
      </c>
      <c r="I28" s="12">
        <v>48</v>
      </c>
      <c r="J28" s="13">
        <v>85.714285714285708</v>
      </c>
      <c r="K28" s="14">
        <v>49</v>
      </c>
      <c r="L28" s="15">
        <v>83.050847457627114</v>
      </c>
      <c r="M28" s="12">
        <v>51</v>
      </c>
      <c r="N28" s="13">
        <v>94.444444444444443</v>
      </c>
      <c r="O28" s="12">
        <v>50</v>
      </c>
      <c r="P28" s="13">
        <v>87.719298245614027</v>
      </c>
      <c r="S28" s="16">
        <f t="shared" si="0"/>
        <v>85.454545454545453</v>
      </c>
      <c r="T28" s="16">
        <f t="shared" si="1"/>
        <v>85.714285714285708</v>
      </c>
      <c r="U28" s="16">
        <f t="shared" si="2"/>
        <v>83.050847457627114</v>
      </c>
      <c r="V28" s="16">
        <f t="shared" si="3"/>
        <v>94.444444444444443</v>
      </c>
    </row>
    <row r="29" spans="1:22" ht="15.75" customHeight="1" x14ac:dyDescent="0.25">
      <c r="A29" s="17">
        <v>26</v>
      </c>
      <c r="B29" s="8" t="s">
        <v>75</v>
      </c>
      <c r="C29" s="8" t="s">
        <v>76</v>
      </c>
      <c r="D29" s="9">
        <f>5-COUNTIF(G29:P29,0)/2</f>
        <v>5</v>
      </c>
      <c r="E29" s="10">
        <f>LARGE((H29,J29,L29,N29,P29),1)+LARGE((H29,J29,L29,N29,P29),2)+LARGE((H29,J29,L29,N29,P29),3)</f>
        <v>264.68629200118943</v>
      </c>
      <c r="F29" s="11">
        <f>LARGE((G29,I29,K29,M29,O29),1)+LARGE((G29,I29,K29,M29,O29),2)+LARGE((G29,I29,K29,M29,O29),3)</f>
        <v>151</v>
      </c>
      <c r="G29" s="12">
        <v>44</v>
      </c>
      <c r="H29" s="13">
        <v>80</v>
      </c>
      <c r="I29" s="14">
        <v>44</v>
      </c>
      <c r="J29" s="15">
        <v>78.571428571428569</v>
      </c>
      <c r="K29" s="12">
        <v>51</v>
      </c>
      <c r="L29" s="13">
        <v>86.440677966101703</v>
      </c>
      <c r="M29" s="14">
        <v>41</v>
      </c>
      <c r="N29" s="15">
        <v>75.925925925925924</v>
      </c>
      <c r="O29" s="12">
        <v>56</v>
      </c>
      <c r="P29" s="13">
        <v>98.245614035087712</v>
      </c>
      <c r="S29" s="16">
        <f t="shared" si="0"/>
        <v>80</v>
      </c>
      <c r="T29" s="16">
        <f t="shared" si="1"/>
        <v>78.571428571428569</v>
      </c>
      <c r="U29" s="16">
        <f t="shared" si="2"/>
        <v>86.440677966101703</v>
      </c>
      <c r="V29" s="16">
        <f t="shared" si="3"/>
        <v>75.925925925925924</v>
      </c>
    </row>
    <row r="30" spans="1:22" ht="15.75" customHeight="1" x14ac:dyDescent="0.25">
      <c r="A30" s="17">
        <v>27</v>
      </c>
      <c r="B30" s="8" t="s">
        <v>61</v>
      </c>
      <c r="C30" s="8" t="s">
        <v>35</v>
      </c>
      <c r="D30" s="9">
        <f>5-COUNTIF(G30:P30,0)/2</f>
        <v>4</v>
      </c>
      <c r="E30" s="10">
        <f>LARGE((H30,J30,L30,N30,P30),1)+LARGE((H30,J30,L30,N30,P30),2)+LARGE((H30,J30,L30,N30,P30),3)</f>
        <v>264.53830068236846</v>
      </c>
      <c r="F30" s="11">
        <f>LARGE((G30,I30,K30,M30,O30),1)+LARGE((G30,I30,K30,M30,O30),2)+LARGE((G30,I30,K30,M30,O30),3)</f>
        <v>150</v>
      </c>
      <c r="G30" s="12">
        <v>46</v>
      </c>
      <c r="H30" s="13">
        <v>83.636363636363626</v>
      </c>
      <c r="I30" s="12">
        <v>51</v>
      </c>
      <c r="J30" s="13">
        <v>91.071428571428569</v>
      </c>
      <c r="K30" s="12">
        <v>53</v>
      </c>
      <c r="L30" s="13">
        <v>89.830508474576277</v>
      </c>
      <c r="M30" s="14">
        <v>38</v>
      </c>
      <c r="N30" s="15">
        <v>70.370370370370367</v>
      </c>
      <c r="O30" s="12">
        <v>0</v>
      </c>
      <c r="P30" s="13">
        <v>0</v>
      </c>
      <c r="S30" s="16">
        <f t="shared" si="0"/>
        <v>83.636363636363626</v>
      </c>
      <c r="T30" s="16">
        <f t="shared" si="1"/>
        <v>91.071428571428569</v>
      </c>
      <c r="U30" s="16">
        <f t="shared" si="2"/>
        <v>89.830508474576277</v>
      </c>
      <c r="V30" s="16">
        <f t="shared" si="3"/>
        <v>70.370370370370367</v>
      </c>
    </row>
    <row r="31" spans="1:22" ht="15.75" customHeight="1" x14ac:dyDescent="0.25">
      <c r="A31" s="8">
        <v>28</v>
      </c>
      <c r="B31" s="8" t="s">
        <v>62</v>
      </c>
      <c r="C31" s="8" t="s">
        <v>63</v>
      </c>
      <c r="D31" s="9">
        <f>5-COUNTIF(G31:P31,0)/2</f>
        <v>4</v>
      </c>
      <c r="E31" s="10">
        <f>LARGE((H31,J31,L31,N31,P31),1)+LARGE((H31,J31,L31,N31,P31),2)+LARGE((H31,J31,L31,N31,P31),3)</f>
        <v>262.89570442112819</v>
      </c>
      <c r="F31" s="11">
        <f>LARGE((G31,I31,K31,M31,O31),1)+LARGE((G31,I31,K31,M31,O31),2)+LARGE((G31,I31,K31,M31,O31),3)</f>
        <v>148</v>
      </c>
      <c r="G31" s="14">
        <v>40</v>
      </c>
      <c r="H31" s="15">
        <v>72.727272727272734</v>
      </c>
      <c r="I31" s="12">
        <v>48</v>
      </c>
      <c r="J31" s="13">
        <v>85.714285714285708</v>
      </c>
      <c r="K31" s="12">
        <v>51</v>
      </c>
      <c r="L31" s="13">
        <v>86.440677966101703</v>
      </c>
      <c r="M31" s="12">
        <v>49</v>
      </c>
      <c r="N31" s="13">
        <v>90.740740740740748</v>
      </c>
      <c r="O31" s="12">
        <v>0</v>
      </c>
      <c r="P31" s="13">
        <v>0</v>
      </c>
      <c r="S31" s="16">
        <f t="shared" si="0"/>
        <v>72.727272727272734</v>
      </c>
      <c r="T31" s="16">
        <f t="shared" si="1"/>
        <v>85.714285714285708</v>
      </c>
      <c r="U31" s="16">
        <f t="shared" si="2"/>
        <v>86.440677966101703</v>
      </c>
      <c r="V31" s="16">
        <f t="shared" si="3"/>
        <v>90.740740740740748</v>
      </c>
    </row>
    <row r="32" spans="1:22" ht="15.75" customHeight="1" x14ac:dyDescent="0.25">
      <c r="A32" s="8">
        <v>29</v>
      </c>
      <c r="B32" s="8" t="s">
        <v>64</v>
      </c>
      <c r="C32" s="8" t="s">
        <v>65</v>
      </c>
      <c r="D32" s="9">
        <f>5-COUNTIF(G32:P32,0)/2</f>
        <v>4</v>
      </c>
      <c r="E32" s="10">
        <f>LARGE((H32,J32,L32,N32,P32),1)+LARGE((H32,J32,L32,N32,P32),2)+LARGE((H32,J32,L32,N32,P32),3)</f>
        <v>262.84338542813117</v>
      </c>
      <c r="F32" s="11">
        <f>LARGE((G32,I32,K32,M32,O32),1)+LARGE((G32,I32,K32,M32,O32),2)+LARGE((G32,I32,K32,M32,O32),3)</f>
        <v>149</v>
      </c>
      <c r="G32" s="12">
        <v>46</v>
      </c>
      <c r="H32" s="13">
        <v>83.636363636363626</v>
      </c>
      <c r="I32" s="12">
        <v>51</v>
      </c>
      <c r="J32" s="13">
        <v>91.071428571428569</v>
      </c>
      <c r="K32" s="12">
        <v>52</v>
      </c>
      <c r="L32" s="13">
        <v>88.135593220338976</v>
      </c>
      <c r="M32" s="14">
        <v>43</v>
      </c>
      <c r="N32" s="15">
        <v>79.629629629629633</v>
      </c>
      <c r="O32" s="12">
        <v>0</v>
      </c>
      <c r="P32" s="13">
        <v>0</v>
      </c>
      <c r="S32" s="16">
        <f t="shared" si="0"/>
        <v>83.636363636363626</v>
      </c>
      <c r="T32" s="16">
        <f t="shared" si="1"/>
        <v>91.071428571428569</v>
      </c>
      <c r="U32" s="16">
        <f t="shared" si="2"/>
        <v>88.135593220338976</v>
      </c>
      <c r="V32" s="16">
        <f t="shared" si="3"/>
        <v>79.629629629629633</v>
      </c>
    </row>
    <row r="33" spans="1:22" ht="15.75" customHeight="1" x14ac:dyDescent="0.25">
      <c r="A33" s="17">
        <v>30</v>
      </c>
      <c r="B33" s="8" t="s">
        <v>66</v>
      </c>
      <c r="C33" s="8" t="s">
        <v>67</v>
      </c>
      <c r="D33" s="9">
        <f>5-COUNTIF(G33:P33,0)/2</f>
        <v>4</v>
      </c>
      <c r="E33" s="10">
        <f>LARGE((H33,J33,L33,N33,P33),1)+LARGE((H33,J33,L33,N33,P33),2)+LARGE((H33,J33,L33,N33,P33),3)</f>
        <v>262.69425489764473</v>
      </c>
      <c r="F33" s="11">
        <f>LARGE((G33,I33,K33,M33,O33),1)+LARGE((G33,I33,K33,M33,O33),2)+LARGE((G33,I33,K33,M33,O33),3)</f>
        <v>149</v>
      </c>
      <c r="G33" s="12">
        <v>47</v>
      </c>
      <c r="H33" s="13">
        <v>85.454545454545453</v>
      </c>
      <c r="I33" s="12">
        <v>48</v>
      </c>
      <c r="J33" s="13">
        <v>85.714285714285708</v>
      </c>
      <c r="K33" s="12">
        <v>54</v>
      </c>
      <c r="L33" s="13">
        <v>91.525423728813564</v>
      </c>
      <c r="M33" s="14">
        <v>42</v>
      </c>
      <c r="N33" s="15">
        <v>77.777777777777786</v>
      </c>
      <c r="O33" s="12">
        <v>0</v>
      </c>
      <c r="P33" s="13">
        <v>0</v>
      </c>
      <c r="S33" s="16">
        <f t="shared" si="0"/>
        <v>85.454545454545453</v>
      </c>
      <c r="T33" s="16">
        <f t="shared" si="1"/>
        <v>85.714285714285708</v>
      </c>
      <c r="U33" s="16">
        <f t="shared" si="2"/>
        <v>91.525423728813564</v>
      </c>
      <c r="V33" s="16">
        <f t="shared" si="3"/>
        <v>77.777777777777786</v>
      </c>
    </row>
    <row r="34" spans="1:22" ht="15.75" customHeight="1" x14ac:dyDescent="0.25">
      <c r="A34" s="17">
        <v>31</v>
      </c>
      <c r="B34" s="8" t="s">
        <v>69</v>
      </c>
      <c r="C34" s="8" t="s">
        <v>70</v>
      </c>
      <c r="D34" s="9">
        <f>5-COUNTIF(G34:P34,0)/2</f>
        <v>3</v>
      </c>
      <c r="E34" s="10">
        <f>LARGE((H34,J34,L34,N34,P34),1)+LARGE((H34,J34,L34,N34,P34),2)+LARGE((H34,J34,L34,N34,P34),3)</f>
        <v>253.63644516186889</v>
      </c>
      <c r="F34" s="11">
        <f>LARGE((G34,I34,K34,M34,O34),1)+LARGE((G34,I34,K34,M34,O34),2)+LARGE((G34,I34,K34,M34,O34),3)</f>
        <v>143</v>
      </c>
      <c r="G34" s="12">
        <v>0</v>
      </c>
      <c r="H34" s="13">
        <v>0</v>
      </c>
      <c r="I34" s="12">
        <v>48</v>
      </c>
      <c r="J34" s="13">
        <v>85.714285714285708</v>
      </c>
      <c r="K34" s="12">
        <v>51</v>
      </c>
      <c r="L34" s="13">
        <v>86.440677966101703</v>
      </c>
      <c r="M34" s="12">
        <v>44</v>
      </c>
      <c r="N34" s="13">
        <v>81.481481481481481</v>
      </c>
      <c r="O34" s="12">
        <v>0</v>
      </c>
      <c r="P34" s="13">
        <v>0</v>
      </c>
      <c r="S34" s="16">
        <f t="shared" si="0"/>
        <v>0</v>
      </c>
      <c r="T34" s="16">
        <f t="shared" si="1"/>
        <v>85.714285714285708</v>
      </c>
      <c r="U34" s="16">
        <f t="shared" si="2"/>
        <v>86.440677966101703</v>
      </c>
      <c r="V34" s="16">
        <f t="shared" si="3"/>
        <v>81.481481481481481</v>
      </c>
    </row>
    <row r="35" spans="1:22" ht="15.75" customHeight="1" x14ac:dyDescent="0.25">
      <c r="A35" s="8">
        <v>32</v>
      </c>
      <c r="B35" s="8" t="s">
        <v>93</v>
      </c>
      <c r="C35" s="8" t="s">
        <v>94</v>
      </c>
      <c r="D35" s="9">
        <f>5-COUNTIF(G35:P35,0)/2</f>
        <v>3</v>
      </c>
      <c r="E35" s="10">
        <f>LARGE((H35,J35,L35,N35,P35),1)+LARGE((H35,J35,L35,N35,P35),2)+LARGE((H35,J35,L35,N35,P35),3)</f>
        <v>252.77689172426017</v>
      </c>
      <c r="F35" s="11">
        <f>LARGE((G35,I35,K35,M35,O35),1)+LARGE((G35,I35,K35,M35,O35),2)+LARGE((G35,I35,K35,M35,O35),3)</f>
        <v>140</v>
      </c>
      <c r="G35" s="12">
        <v>42</v>
      </c>
      <c r="H35" s="13">
        <v>76.363636363636374</v>
      </c>
      <c r="I35" s="12">
        <v>0</v>
      </c>
      <c r="J35" s="13">
        <v>0</v>
      </c>
      <c r="K35" s="12">
        <v>0</v>
      </c>
      <c r="L35" s="13">
        <v>0</v>
      </c>
      <c r="M35" s="12">
        <v>46</v>
      </c>
      <c r="N35" s="13">
        <v>85.18518518518519</v>
      </c>
      <c r="O35" s="12">
        <v>52</v>
      </c>
      <c r="P35" s="13">
        <v>91.228070175438589</v>
      </c>
      <c r="S35" s="16">
        <f t="shared" si="0"/>
        <v>76.363636363636374</v>
      </c>
      <c r="T35" s="16">
        <f t="shared" si="1"/>
        <v>0</v>
      </c>
      <c r="U35" s="16">
        <f t="shared" si="2"/>
        <v>0</v>
      </c>
      <c r="V35" s="16">
        <f t="shared" si="3"/>
        <v>85.18518518518519</v>
      </c>
    </row>
    <row r="36" spans="1:22" ht="15.75" customHeight="1" x14ac:dyDescent="0.25">
      <c r="A36" s="8">
        <v>33</v>
      </c>
      <c r="B36" s="8" t="s">
        <v>71</v>
      </c>
      <c r="C36" s="8" t="s">
        <v>72</v>
      </c>
      <c r="D36" s="9">
        <f>5-COUNTIF(G36:P36,0)/2</f>
        <v>3</v>
      </c>
      <c r="E36" s="10">
        <f>LARGE((H36,J36,L36,N36,P36),1)+LARGE((H36,J36,L36,N36,P36),2)+LARGE((H36,J36,L36,N36,P36),3)</f>
        <v>247.42664742664743</v>
      </c>
      <c r="F36" s="11">
        <f>LARGE((G36,I36,K36,M36,O36),1)+LARGE((G36,I36,K36,M36,O36),2)+LARGE((G36,I36,K36,M36,O36),3)</f>
        <v>136</v>
      </c>
      <c r="G36" s="12">
        <v>45</v>
      </c>
      <c r="H36" s="13">
        <v>81.818181818181827</v>
      </c>
      <c r="I36" s="12">
        <v>44</v>
      </c>
      <c r="J36" s="13">
        <v>78.571428571428569</v>
      </c>
      <c r="K36" s="12">
        <v>0</v>
      </c>
      <c r="L36" s="13">
        <v>0</v>
      </c>
      <c r="M36" s="12">
        <v>47</v>
      </c>
      <c r="N36" s="13">
        <v>87.037037037037038</v>
      </c>
      <c r="O36" s="12">
        <v>0</v>
      </c>
      <c r="P36" s="13">
        <v>0</v>
      </c>
      <c r="S36" s="16">
        <f t="shared" si="0"/>
        <v>81.818181818181827</v>
      </c>
      <c r="T36" s="16">
        <f t="shared" si="1"/>
        <v>78.571428571428569</v>
      </c>
      <c r="U36" s="16">
        <f t="shared" si="2"/>
        <v>0</v>
      </c>
      <c r="V36" s="16">
        <f t="shared" si="3"/>
        <v>87.037037037037038</v>
      </c>
    </row>
    <row r="37" spans="1:22" ht="15.75" customHeight="1" x14ac:dyDescent="0.25">
      <c r="A37" s="17">
        <v>34</v>
      </c>
      <c r="B37" s="8" t="s">
        <v>73</v>
      </c>
      <c r="C37" s="8" t="s">
        <v>74</v>
      </c>
      <c r="D37" s="9">
        <f>5-COUNTIF(G37:P37,0)/2</f>
        <v>3</v>
      </c>
      <c r="E37" s="10">
        <f>LARGE((H37,J37,L37,N37,P37),1)+LARGE((H37,J37,L37,N37,P37),2)+LARGE((H37,J37,L37,N37,P37),3)</f>
        <v>245.67099567099569</v>
      </c>
      <c r="F37" s="11">
        <f>LARGE((G37,I37,K37,M37,O37),1)+LARGE((G37,I37,K37,M37,O37),2)+LARGE((G37,I37,K37,M37,O37),3)</f>
        <v>135</v>
      </c>
      <c r="G37" s="12">
        <v>50</v>
      </c>
      <c r="H37" s="13">
        <v>90.909090909090907</v>
      </c>
      <c r="I37" s="12">
        <v>40</v>
      </c>
      <c r="J37" s="13">
        <v>71.428571428571431</v>
      </c>
      <c r="K37" s="12">
        <v>0</v>
      </c>
      <c r="L37" s="13">
        <v>0</v>
      </c>
      <c r="M37" s="12">
        <v>45</v>
      </c>
      <c r="N37" s="13">
        <v>83.333333333333343</v>
      </c>
      <c r="O37" s="12">
        <v>0</v>
      </c>
      <c r="P37" s="13">
        <v>0</v>
      </c>
      <c r="S37" s="16">
        <f t="shared" si="0"/>
        <v>90.909090909090907</v>
      </c>
      <c r="T37" s="16">
        <f t="shared" si="1"/>
        <v>71.428571428571431</v>
      </c>
      <c r="U37" s="16">
        <f t="shared" si="2"/>
        <v>0</v>
      </c>
      <c r="V37" s="16">
        <f t="shared" si="3"/>
        <v>83.333333333333343</v>
      </c>
    </row>
    <row r="38" spans="1:22" ht="15.75" customHeight="1" x14ac:dyDescent="0.25">
      <c r="A38" s="17">
        <v>35</v>
      </c>
      <c r="B38" s="8" t="s">
        <v>77</v>
      </c>
      <c r="C38" s="8" t="s">
        <v>78</v>
      </c>
      <c r="D38" s="9">
        <f>5-COUNTIF(G38:P38,0)/2</f>
        <v>3</v>
      </c>
      <c r="E38" s="10">
        <f>LARGE((H38,J38,L38,N38,P38),1)+LARGE((H38,J38,L38,N38,P38),2)+LARGE((H38,J38,L38,N38,P38),3)</f>
        <v>241.57166907166908</v>
      </c>
      <c r="F38" s="11">
        <f>LARGE((G38,I38,K38,M38,O38),1)+LARGE((G38,I38,K38,M38,O38),2)+LARGE((G38,I38,K38,M38,O38),3)</f>
        <v>133</v>
      </c>
      <c r="G38" s="12">
        <v>48</v>
      </c>
      <c r="H38" s="13">
        <v>87.272727272727266</v>
      </c>
      <c r="I38" s="12">
        <v>47</v>
      </c>
      <c r="J38" s="13">
        <v>83.928571428571431</v>
      </c>
      <c r="K38" s="12">
        <v>0</v>
      </c>
      <c r="L38" s="13">
        <v>0</v>
      </c>
      <c r="M38" s="12">
        <v>38</v>
      </c>
      <c r="N38" s="13">
        <v>70.370370370370367</v>
      </c>
      <c r="O38" s="12">
        <v>0</v>
      </c>
      <c r="P38" s="13">
        <v>0</v>
      </c>
      <c r="S38" s="16">
        <f t="shared" si="0"/>
        <v>87.272727272727266</v>
      </c>
      <c r="T38" s="16">
        <f t="shared" si="1"/>
        <v>83.928571428571431</v>
      </c>
      <c r="U38" s="16">
        <f t="shared" si="2"/>
        <v>0</v>
      </c>
      <c r="V38" s="16">
        <f t="shared" si="3"/>
        <v>70.370370370370367</v>
      </c>
    </row>
    <row r="39" spans="1:22" ht="15.75" customHeight="1" x14ac:dyDescent="0.25">
      <c r="A39" s="8">
        <v>36</v>
      </c>
      <c r="B39" s="8" t="s">
        <v>101</v>
      </c>
      <c r="C39" s="8" t="s">
        <v>102</v>
      </c>
      <c r="D39" s="9">
        <f>5-COUNTIF(G39:P39,0)/2</f>
        <v>3</v>
      </c>
      <c r="E39" s="10">
        <f>LARGE((H39,J39,L39,N39,P39),1)+LARGE((H39,J39,L39,N39,P39),2)+LARGE((H39,J39,L39,N39,P39),3)</f>
        <v>231.53021442495128</v>
      </c>
      <c r="F39" s="11">
        <f>LARGE((G39,I39,K39,M39,O39),1)+LARGE((G39,I39,K39,M39,O39),2)+LARGE((G39,I39,K39,M39,O39),3)</f>
        <v>129</v>
      </c>
      <c r="G39" s="12">
        <v>0</v>
      </c>
      <c r="H39" s="13">
        <v>0</v>
      </c>
      <c r="I39" s="12">
        <v>42</v>
      </c>
      <c r="J39" s="13">
        <v>75</v>
      </c>
      <c r="K39" s="12">
        <v>0</v>
      </c>
      <c r="L39" s="13">
        <v>0</v>
      </c>
      <c r="M39" s="12">
        <v>40</v>
      </c>
      <c r="N39" s="13">
        <v>74.074074074074076</v>
      </c>
      <c r="O39" s="12">
        <v>47</v>
      </c>
      <c r="P39" s="13">
        <v>82.456140350877192</v>
      </c>
      <c r="S39" s="16">
        <f t="shared" si="0"/>
        <v>0</v>
      </c>
      <c r="T39" s="16">
        <f t="shared" si="1"/>
        <v>75</v>
      </c>
      <c r="U39" s="16">
        <f t="shared" si="2"/>
        <v>0</v>
      </c>
      <c r="V39" s="16">
        <f t="shared" si="3"/>
        <v>74.074074074074076</v>
      </c>
    </row>
    <row r="40" spans="1:22" ht="15.75" customHeight="1" x14ac:dyDescent="0.25">
      <c r="A40" s="8">
        <v>37</v>
      </c>
      <c r="B40" s="8" t="s">
        <v>79</v>
      </c>
      <c r="C40" s="8" t="s">
        <v>54</v>
      </c>
      <c r="D40" s="9">
        <f>5-COUNTIF(G40:P40,0)/2</f>
        <v>4</v>
      </c>
      <c r="E40" s="10">
        <f>LARGE((H40,J40,L40,N40,P40),1)+LARGE((H40,J40,L40,N40,P40),2)+LARGE((H40,J40,L40,N40,P40),3)</f>
        <v>231.05775266792216</v>
      </c>
      <c r="F40" s="11">
        <f>LARGE((G40,I40,K40,M40,O40),1)+LARGE((G40,I40,K40,M40,O40),2)+LARGE((G40,I40,K40,M40,O40),3)</f>
        <v>130</v>
      </c>
      <c r="G40" s="14">
        <v>38</v>
      </c>
      <c r="H40" s="15">
        <v>69.090909090909093</v>
      </c>
      <c r="I40" s="12">
        <v>42</v>
      </c>
      <c r="J40" s="13">
        <v>75</v>
      </c>
      <c r="K40" s="12">
        <v>44</v>
      </c>
      <c r="L40" s="13">
        <v>74.576271186440678</v>
      </c>
      <c r="M40" s="12">
        <v>44</v>
      </c>
      <c r="N40" s="13">
        <v>81.481481481481481</v>
      </c>
      <c r="O40" s="12">
        <v>0</v>
      </c>
      <c r="P40" s="13">
        <v>0</v>
      </c>
      <c r="S40" s="16">
        <f t="shared" si="0"/>
        <v>69.090909090909093</v>
      </c>
      <c r="T40" s="16">
        <f t="shared" si="1"/>
        <v>75</v>
      </c>
      <c r="U40" s="16">
        <f t="shared" si="2"/>
        <v>74.576271186440678</v>
      </c>
      <c r="V40" s="16">
        <f t="shared" si="3"/>
        <v>81.481481481481481</v>
      </c>
    </row>
    <row r="41" spans="1:22" ht="15.75" customHeight="1" x14ac:dyDescent="0.25">
      <c r="A41" s="17">
        <v>38</v>
      </c>
      <c r="B41" s="8" t="s">
        <v>82</v>
      </c>
      <c r="C41" s="8" t="s">
        <v>23</v>
      </c>
      <c r="D41" s="9">
        <f>5-COUNTIF(G41:P41,0)/2</f>
        <v>4</v>
      </c>
      <c r="E41" s="10">
        <f>LARGE((H41,J41,L41,N41,P41),1)+LARGE((H41,J41,L41,N41,P41),2)+LARGE((H41,J41,L41,N41,P41),3)</f>
        <v>228.61443863897034</v>
      </c>
      <c r="F41" s="11">
        <f>LARGE((G41,I41,K41,M41,O41),1)+LARGE((G41,I41,K41,M41,O41),2)+LARGE((G41,I41,K41,M41,O41),3)</f>
        <v>131</v>
      </c>
      <c r="G41" s="12">
        <v>0</v>
      </c>
      <c r="H41" s="13">
        <v>0</v>
      </c>
      <c r="I41" s="12">
        <v>43</v>
      </c>
      <c r="J41" s="13">
        <v>76.785714285714292</v>
      </c>
      <c r="K41" s="12">
        <v>43</v>
      </c>
      <c r="L41" s="13">
        <v>72.881355932203391</v>
      </c>
      <c r="M41" s="14">
        <v>35</v>
      </c>
      <c r="N41" s="15">
        <v>64.81481481481481</v>
      </c>
      <c r="O41" s="12">
        <v>45</v>
      </c>
      <c r="P41" s="13">
        <v>78.94736842105263</v>
      </c>
      <c r="S41" s="16">
        <f t="shared" si="0"/>
        <v>0</v>
      </c>
      <c r="T41" s="16">
        <f t="shared" si="1"/>
        <v>76.785714285714292</v>
      </c>
      <c r="U41" s="16">
        <f t="shared" si="2"/>
        <v>72.881355932203391</v>
      </c>
      <c r="V41" s="16">
        <f t="shared" si="3"/>
        <v>64.81481481481481</v>
      </c>
    </row>
    <row r="42" spans="1:22" ht="15.75" customHeight="1" x14ac:dyDescent="0.25">
      <c r="A42" s="17">
        <v>39</v>
      </c>
      <c r="B42" s="8" t="s">
        <v>106</v>
      </c>
      <c r="C42" s="8" t="s">
        <v>104</v>
      </c>
      <c r="D42" s="9">
        <f>5-COUNTIF(G42:P42,0)/2</f>
        <v>3</v>
      </c>
      <c r="E42" s="10">
        <f>LARGE((H42,J42,L42,N42,P42),1)+LARGE((H42,J42,L42,N42,P42),2)+LARGE((H42,J42,L42,N42,P42),3)</f>
        <v>222.81442241968557</v>
      </c>
      <c r="F42" s="11">
        <f>LARGE((G42,I42,K42,M42,O42),1)+LARGE((G42,I42,K42,M42,O42),2)+LARGE((G42,I42,K42,M42,O42),3)</f>
        <v>125</v>
      </c>
      <c r="G42" s="12">
        <v>34</v>
      </c>
      <c r="H42" s="13">
        <v>61.818181818181813</v>
      </c>
      <c r="I42" s="12">
        <v>43</v>
      </c>
      <c r="J42" s="13">
        <v>76.785714285714292</v>
      </c>
      <c r="K42" s="12">
        <v>0</v>
      </c>
      <c r="L42" s="13">
        <v>0</v>
      </c>
      <c r="M42" s="12">
        <v>0</v>
      </c>
      <c r="N42" s="13">
        <v>0</v>
      </c>
      <c r="O42" s="12">
        <v>48</v>
      </c>
      <c r="P42" s="13">
        <v>84.210526315789465</v>
      </c>
      <c r="S42" s="16">
        <f t="shared" si="0"/>
        <v>61.818181818181813</v>
      </c>
      <c r="T42" s="16">
        <f t="shared" si="1"/>
        <v>76.785714285714292</v>
      </c>
      <c r="U42" s="16">
        <f t="shared" si="2"/>
        <v>0</v>
      </c>
      <c r="V42" s="16">
        <f t="shared" si="3"/>
        <v>0</v>
      </c>
    </row>
    <row r="43" spans="1:22" ht="15.75" customHeight="1" x14ac:dyDescent="0.25">
      <c r="A43" s="8">
        <v>40</v>
      </c>
      <c r="B43" s="8" t="s">
        <v>80</v>
      </c>
      <c r="C43" s="8" t="s">
        <v>81</v>
      </c>
      <c r="D43" s="9">
        <f>5-COUNTIF(G43:P43,0)/2</f>
        <v>4</v>
      </c>
      <c r="E43" s="10">
        <f>LARGE((H43,J43,L43,N43,P43),1)+LARGE((H43,J43,L43,N43,P43),2)+LARGE((H43,J43,L43,N43,P43),3)</f>
        <v>221.82315487400234</v>
      </c>
      <c r="F43" s="11">
        <f>LARGE((G43,I43,K43,M43,O43),1)+LARGE((G43,I43,K43,M43,O43),2)+LARGE((G43,I43,K43,M43,O43),3)</f>
        <v>125</v>
      </c>
      <c r="G43" s="12">
        <v>0</v>
      </c>
      <c r="H43" s="13">
        <v>0</v>
      </c>
      <c r="I43" s="12">
        <v>44</v>
      </c>
      <c r="J43" s="13">
        <v>78.571428571428569</v>
      </c>
      <c r="K43" s="12">
        <v>43</v>
      </c>
      <c r="L43" s="13">
        <v>72.881355932203391</v>
      </c>
      <c r="M43" s="12">
        <v>38</v>
      </c>
      <c r="N43" s="13">
        <v>70.370370370370367</v>
      </c>
      <c r="O43" s="14">
        <v>32</v>
      </c>
      <c r="P43" s="15">
        <v>56.140350877192979</v>
      </c>
      <c r="S43" s="16">
        <f t="shared" si="0"/>
        <v>0</v>
      </c>
      <c r="T43" s="16">
        <f t="shared" si="1"/>
        <v>78.571428571428569</v>
      </c>
      <c r="U43" s="16">
        <f t="shared" si="2"/>
        <v>72.881355932203391</v>
      </c>
      <c r="V43" s="16">
        <f t="shared" si="3"/>
        <v>70.370370370370367</v>
      </c>
    </row>
    <row r="44" spans="1:22" ht="15.75" customHeight="1" x14ac:dyDescent="0.25">
      <c r="A44" s="8">
        <v>41</v>
      </c>
      <c r="B44" s="8" t="s">
        <v>106</v>
      </c>
      <c r="C44" s="8" t="s">
        <v>107</v>
      </c>
      <c r="D44" s="9">
        <f>5-COUNTIF(G44:P44,0)/2</f>
        <v>3</v>
      </c>
      <c r="E44" s="10">
        <f>LARGE((H44,J44,L44,N44,P44),1)+LARGE((H44,J44,L44,N44,P44),2)+LARGE((H44,J44,L44,N44,P44),3)</f>
        <v>177.64638869902026</v>
      </c>
      <c r="F44" s="11">
        <f>LARGE((G44,I44,K44,M44,O44),1)+LARGE((G44,I44,K44,M44,O44),2)+LARGE((G44,I44,K44,M44,O44),3)</f>
        <v>100</v>
      </c>
      <c r="G44" s="12">
        <v>13</v>
      </c>
      <c r="H44" s="13">
        <v>23.636363636363637</v>
      </c>
      <c r="I44" s="12">
        <v>44</v>
      </c>
      <c r="J44" s="13">
        <v>78.571428571428569</v>
      </c>
      <c r="K44" s="12">
        <v>0</v>
      </c>
      <c r="L44" s="13">
        <v>0</v>
      </c>
      <c r="M44" s="12">
        <v>0</v>
      </c>
      <c r="N44" s="13">
        <v>0</v>
      </c>
      <c r="O44" s="12">
        <v>43</v>
      </c>
      <c r="P44" s="13">
        <v>75.438596491228068</v>
      </c>
      <c r="S44" s="16">
        <f t="shared" si="0"/>
        <v>23.636363636363637</v>
      </c>
      <c r="T44" s="16">
        <f t="shared" si="1"/>
        <v>78.571428571428569</v>
      </c>
      <c r="U44" s="16">
        <f t="shared" si="2"/>
        <v>0</v>
      </c>
      <c r="V44" s="16">
        <f t="shared" si="3"/>
        <v>0</v>
      </c>
    </row>
    <row r="45" spans="1:22" ht="15.75" customHeight="1" x14ac:dyDescent="0.25">
      <c r="A45" s="17">
        <v>42</v>
      </c>
      <c r="B45" s="8" t="s">
        <v>117</v>
      </c>
      <c r="C45" s="8" t="s">
        <v>118</v>
      </c>
      <c r="D45" s="9">
        <f>5-COUNTIF(G45:P45,0)/2</f>
        <v>2</v>
      </c>
      <c r="E45" s="10">
        <f>LARGE((H45,J45,L45,N45,P45),1)+LARGE((H45,J45,L45,N45,P45),2)+LARGE((H45,J45,L45,N45,P45),3)</f>
        <v>172.40559024680346</v>
      </c>
      <c r="F45" s="11">
        <f>LARGE((G45,I45,K45,M45,O45),1)+LARGE((G45,I45,K45,M45,O45),2)+LARGE((G45,I45,K45,M45,O45),3)</f>
        <v>100</v>
      </c>
      <c r="G45" s="12">
        <v>0</v>
      </c>
      <c r="H45" s="13">
        <v>0</v>
      </c>
      <c r="I45" s="12">
        <v>0</v>
      </c>
      <c r="J45" s="13">
        <v>0</v>
      </c>
      <c r="K45" s="12">
        <v>51</v>
      </c>
      <c r="L45" s="13">
        <v>86.440677966101703</v>
      </c>
      <c r="M45" s="12">
        <v>0</v>
      </c>
      <c r="N45" s="13">
        <v>0</v>
      </c>
      <c r="O45" s="12">
        <v>49</v>
      </c>
      <c r="P45" s="13">
        <v>85.964912280701753</v>
      </c>
      <c r="S45" s="16">
        <f t="shared" si="0"/>
        <v>0</v>
      </c>
      <c r="T45" s="16">
        <f t="shared" si="1"/>
        <v>0</v>
      </c>
      <c r="U45" s="16">
        <f t="shared" si="2"/>
        <v>86.440677966101703</v>
      </c>
      <c r="V45" s="16">
        <f t="shared" si="3"/>
        <v>0</v>
      </c>
    </row>
    <row r="46" spans="1:22" ht="15.75" customHeight="1" x14ac:dyDescent="0.25">
      <c r="A46" s="17">
        <v>43</v>
      </c>
      <c r="B46" s="8" t="s">
        <v>85</v>
      </c>
      <c r="C46" s="8" t="s">
        <v>86</v>
      </c>
      <c r="D46" s="9">
        <f>5-COUNTIF(G46:P46,0)/2</f>
        <v>2</v>
      </c>
      <c r="E46" s="10">
        <f>LARGE((H46,J46,L46,N46,P46),1)+LARGE((H46,J46,L46,N46,P46),2)+LARGE((H46,J46,L46,N46,P46),3)</f>
        <v>171.03174603174602</v>
      </c>
      <c r="F46" s="11">
        <f>LARGE((G46,I46,K46,M46,O46),1)+LARGE((G46,I46,K46,M46,O46),2)+LARGE((G46,I46,K46,M46,O46),3)</f>
        <v>94</v>
      </c>
      <c r="G46" s="12">
        <v>0</v>
      </c>
      <c r="H46" s="13">
        <v>0</v>
      </c>
      <c r="I46" s="12">
        <v>46</v>
      </c>
      <c r="J46" s="13">
        <v>82.142857142857139</v>
      </c>
      <c r="K46" s="12">
        <v>0</v>
      </c>
      <c r="L46" s="13">
        <v>0</v>
      </c>
      <c r="M46" s="12">
        <v>48</v>
      </c>
      <c r="N46" s="13">
        <v>88.888888888888886</v>
      </c>
      <c r="O46" s="12">
        <v>0</v>
      </c>
      <c r="P46" s="13">
        <v>0</v>
      </c>
      <c r="S46" s="16">
        <f t="shared" si="0"/>
        <v>0</v>
      </c>
      <c r="T46" s="16">
        <f t="shared" si="1"/>
        <v>82.142857142857139</v>
      </c>
      <c r="U46" s="16">
        <f t="shared" si="2"/>
        <v>0</v>
      </c>
      <c r="V46" s="16">
        <f t="shared" si="3"/>
        <v>88.888888888888886</v>
      </c>
    </row>
    <row r="47" spans="1:22" ht="15.75" customHeight="1" x14ac:dyDescent="0.25">
      <c r="A47" s="8">
        <v>44</v>
      </c>
      <c r="B47" s="8" t="s">
        <v>87</v>
      </c>
      <c r="C47" s="8" t="s">
        <v>88</v>
      </c>
      <c r="D47" s="9">
        <f>5-COUNTIF(G47:P47,0)/2</f>
        <v>2</v>
      </c>
      <c r="E47" s="10">
        <f>LARGE((H47,J47,L47,N47,P47),1)+LARGE((H47,J47,L47,N47,P47),2)+LARGE((H47,J47,L47,N47,P47),3)</f>
        <v>165.84415584415584</v>
      </c>
      <c r="F47" s="11">
        <f>LARGE((G47,I47,K47,M47,O47),1)+LARGE((G47,I47,K47,M47,O47),2)+LARGE((G47,I47,K47,M47,O47),3)</f>
        <v>92</v>
      </c>
      <c r="G47" s="12">
        <v>48</v>
      </c>
      <c r="H47" s="13">
        <v>87.272727272727266</v>
      </c>
      <c r="I47" s="12">
        <v>44</v>
      </c>
      <c r="J47" s="13">
        <v>78.571428571428569</v>
      </c>
      <c r="K47" s="12">
        <v>0</v>
      </c>
      <c r="L47" s="13">
        <v>0</v>
      </c>
      <c r="M47" s="12">
        <v>0</v>
      </c>
      <c r="N47" s="13">
        <v>0</v>
      </c>
      <c r="O47" s="12">
        <v>0</v>
      </c>
      <c r="P47" s="13">
        <v>0</v>
      </c>
      <c r="S47" s="16">
        <f t="shared" si="0"/>
        <v>87.272727272727266</v>
      </c>
      <c r="T47" s="16">
        <f t="shared" si="1"/>
        <v>78.571428571428569</v>
      </c>
      <c r="U47" s="16">
        <f t="shared" si="2"/>
        <v>0</v>
      </c>
      <c r="V47" s="16">
        <f t="shared" si="3"/>
        <v>0</v>
      </c>
    </row>
    <row r="48" spans="1:22" ht="15.75" customHeight="1" x14ac:dyDescent="0.25">
      <c r="A48" s="8">
        <v>45</v>
      </c>
      <c r="B48" s="8" t="s">
        <v>89</v>
      </c>
      <c r="C48" s="8" t="s">
        <v>90</v>
      </c>
      <c r="D48" s="9">
        <f>5-COUNTIF(G48:P48,0)/2</f>
        <v>2</v>
      </c>
      <c r="E48" s="10">
        <f>LARGE((H48,J48,L48,N48,P48),1)+LARGE((H48,J48,L48,N48,P48),2)+LARGE((H48,J48,L48,N48,P48),3)</f>
        <v>165.71428571428572</v>
      </c>
      <c r="F48" s="11">
        <f>LARGE((G48,I48,K48,M48,O48),1)+LARGE((G48,I48,K48,M48,O48),2)+LARGE((G48,I48,K48,M48,O48),3)</f>
        <v>92</v>
      </c>
      <c r="G48" s="12">
        <v>44</v>
      </c>
      <c r="H48" s="13">
        <v>80</v>
      </c>
      <c r="I48" s="12">
        <v>48</v>
      </c>
      <c r="J48" s="13">
        <v>85.714285714285708</v>
      </c>
      <c r="K48" s="12">
        <v>0</v>
      </c>
      <c r="L48" s="13">
        <v>0</v>
      </c>
      <c r="M48" s="12">
        <v>0</v>
      </c>
      <c r="N48" s="13">
        <v>0</v>
      </c>
      <c r="O48" s="12">
        <v>0</v>
      </c>
      <c r="P48" s="13">
        <v>0</v>
      </c>
      <c r="S48" s="16">
        <f t="shared" si="0"/>
        <v>80</v>
      </c>
      <c r="T48" s="16">
        <f t="shared" si="1"/>
        <v>85.714285714285708</v>
      </c>
      <c r="U48" s="16">
        <f t="shared" si="2"/>
        <v>0</v>
      </c>
      <c r="V48" s="16">
        <f t="shared" si="3"/>
        <v>0</v>
      </c>
    </row>
    <row r="49" spans="1:22" ht="15.75" customHeight="1" x14ac:dyDescent="0.25">
      <c r="A49" s="17">
        <v>46</v>
      </c>
      <c r="B49" s="8" t="s">
        <v>91</v>
      </c>
      <c r="C49" s="8" t="s">
        <v>92</v>
      </c>
      <c r="D49" s="9">
        <f>5-COUNTIF(G49:P49,0)/2</f>
        <v>2</v>
      </c>
      <c r="E49" s="10">
        <f>LARGE((H49,J49,L49,N49,P49),1)+LARGE((H49,J49,L49,N49,P49),2)+LARGE((H49,J49,L49,N49,P49),3)</f>
        <v>164.37596302003084</v>
      </c>
      <c r="F49" s="11">
        <f>LARGE((G49,I49,K49,M49,O49),1)+LARGE((G49,I49,K49,M49,O49),2)+LARGE((G49,I49,K49,M49,O49),3)</f>
        <v>94</v>
      </c>
      <c r="G49" s="12">
        <v>41</v>
      </c>
      <c r="H49" s="13">
        <v>74.545454545454547</v>
      </c>
      <c r="I49" s="12">
        <v>0</v>
      </c>
      <c r="J49" s="13">
        <v>0</v>
      </c>
      <c r="K49" s="12">
        <v>53</v>
      </c>
      <c r="L49" s="13">
        <v>89.830508474576277</v>
      </c>
      <c r="M49" s="12">
        <v>0</v>
      </c>
      <c r="N49" s="13">
        <v>0</v>
      </c>
      <c r="O49" s="12">
        <v>0</v>
      </c>
      <c r="P49" s="13">
        <v>0</v>
      </c>
      <c r="S49" s="16">
        <f t="shared" si="0"/>
        <v>74.545454545454547</v>
      </c>
      <c r="T49" s="16">
        <f t="shared" si="1"/>
        <v>0</v>
      </c>
      <c r="U49" s="16">
        <f t="shared" si="2"/>
        <v>89.830508474576277</v>
      </c>
      <c r="V49" s="16">
        <f t="shared" si="3"/>
        <v>0</v>
      </c>
    </row>
    <row r="50" spans="1:22" ht="15.75" customHeight="1" x14ac:dyDescent="0.25">
      <c r="A50" s="17">
        <v>47</v>
      </c>
      <c r="B50" s="8" t="s">
        <v>126</v>
      </c>
      <c r="C50" s="8" t="s">
        <v>127</v>
      </c>
      <c r="D50" s="9">
        <f>5-COUNTIF(G50:P50,0)/2</f>
        <v>2</v>
      </c>
      <c r="E50" s="10">
        <f>LARGE((H50,J50,L50,N50,P50),1)+LARGE((H50,J50,L50,N50,P50),2)+LARGE((H50,J50,L50,N50,P50),3)</f>
        <v>164.27432216905902</v>
      </c>
      <c r="F50" s="11">
        <f>LARGE((G50,I50,K50,M50,O50),1)+LARGE((G50,I50,K50,M50,O50),2)+LARGE((G50,I50,K50,M50,O50),3)</f>
        <v>92</v>
      </c>
      <c r="G50" s="12">
        <v>45</v>
      </c>
      <c r="H50" s="13">
        <v>81.818181818181827</v>
      </c>
      <c r="I50" s="12">
        <v>0</v>
      </c>
      <c r="J50" s="13">
        <v>0</v>
      </c>
      <c r="K50" s="12">
        <v>0</v>
      </c>
      <c r="L50" s="13">
        <v>0</v>
      </c>
      <c r="M50" s="12">
        <v>0</v>
      </c>
      <c r="N50" s="13">
        <v>0</v>
      </c>
      <c r="O50" s="12">
        <v>47</v>
      </c>
      <c r="P50" s="13">
        <v>82.456140350877192</v>
      </c>
      <c r="S50" s="16">
        <f t="shared" si="0"/>
        <v>81.818181818181827</v>
      </c>
      <c r="T50" s="16">
        <f t="shared" si="1"/>
        <v>0</v>
      </c>
      <c r="U50" s="16">
        <f t="shared" si="2"/>
        <v>0</v>
      </c>
      <c r="V50" s="16">
        <f t="shared" si="3"/>
        <v>0</v>
      </c>
    </row>
    <row r="51" spans="1:22" ht="15.75" customHeight="1" x14ac:dyDescent="0.25">
      <c r="A51" s="8">
        <v>48</v>
      </c>
      <c r="B51" s="8" t="s">
        <v>132</v>
      </c>
      <c r="C51" s="8" t="s">
        <v>133</v>
      </c>
      <c r="D51" s="9">
        <f>5-COUNTIF(G51:P51,0)/2</f>
        <v>2</v>
      </c>
      <c r="E51" s="10">
        <f>LARGE((H51,J51,L51,N51,P51),1)+LARGE((H51,J51,L51,N51,P51),2)+LARGE((H51,J51,L51,N51,P51),3)</f>
        <v>158.94736842105263</v>
      </c>
      <c r="F51" s="11">
        <f>LARGE((G51,I51,K51,M51,O51),1)+LARGE((G51,I51,K51,M51,O51),2)+LARGE((G51,I51,K51,M51,O51),3)</f>
        <v>89</v>
      </c>
      <c r="G51" s="12">
        <v>44</v>
      </c>
      <c r="H51" s="13">
        <v>80</v>
      </c>
      <c r="I51" s="12">
        <v>0</v>
      </c>
      <c r="J51" s="13">
        <v>0</v>
      </c>
      <c r="K51" s="12">
        <v>0</v>
      </c>
      <c r="L51" s="13">
        <v>0</v>
      </c>
      <c r="M51" s="12">
        <v>0</v>
      </c>
      <c r="N51" s="13">
        <v>0</v>
      </c>
      <c r="O51" s="12">
        <v>45</v>
      </c>
      <c r="P51" s="13">
        <v>78.94736842105263</v>
      </c>
      <c r="S51" s="16">
        <f t="shared" si="0"/>
        <v>80</v>
      </c>
      <c r="T51" s="16">
        <f t="shared" si="1"/>
        <v>0</v>
      </c>
      <c r="U51" s="16">
        <f t="shared" si="2"/>
        <v>0</v>
      </c>
      <c r="V51" s="16">
        <f t="shared" si="3"/>
        <v>0</v>
      </c>
    </row>
    <row r="52" spans="1:22" ht="15.75" customHeight="1" x14ac:dyDescent="0.25">
      <c r="A52" s="8">
        <v>49</v>
      </c>
      <c r="B52" s="8" t="s">
        <v>95</v>
      </c>
      <c r="C52" s="8" t="s">
        <v>96</v>
      </c>
      <c r="D52" s="9">
        <f>5-COUNTIF(G52:P52,0)/2</f>
        <v>2</v>
      </c>
      <c r="E52" s="10">
        <f>LARGE((H52,J52,L52,N52,P52),1)+LARGE((H52,J52,L52,N52,P52),2)+LARGE((H52,J52,L52,N52,P52),3)</f>
        <v>158.50649350649351</v>
      </c>
      <c r="F52" s="11">
        <f>LARGE((G52,I52,K52,M52,O52),1)+LARGE((G52,I52,K52,M52,O52),2)+LARGE((G52,I52,K52,M52,O52),3)</f>
        <v>88</v>
      </c>
      <c r="G52" s="12">
        <v>42</v>
      </c>
      <c r="H52" s="13">
        <v>76.363636363636374</v>
      </c>
      <c r="I52" s="12">
        <v>46</v>
      </c>
      <c r="J52" s="13">
        <v>82.142857142857139</v>
      </c>
      <c r="K52" s="12">
        <v>0</v>
      </c>
      <c r="L52" s="13">
        <v>0</v>
      </c>
      <c r="M52" s="12">
        <v>0</v>
      </c>
      <c r="N52" s="13">
        <v>0</v>
      </c>
      <c r="O52" s="12">
        <v>0</v>
      </c>
      <c r="P52" s="13">
        <v>0</v>
      </c>
      <c r="S52" s="16">
        <f t="shared" si="0"/>
        <v>76.363636363636374</v>
      </c>
      <c r="T52" s="16">
        <f t="shared" si="1"/>
        <v>82.142857142857139</v>
      </c>
      <c r="U52" s="16">
        <f t="shared" si="2"/>
        <v>0</v>
      </c>
      <c r="V52" s="16">
        <f t="shared" si="3"/>
        <v>0</v>
      </c>
    </row>
    <row r="53" spans="1:22" ht="15.75" customHeight="1" x14ac:dyDescent="0.25">
      <c r="A53" s="17">
        <v>50</v>
      </c>
      <c r="B53" s="8" t="s">
        <v>97</v>
      </c>
      <c r="C53" s="8" t="s">
        <v>98</v>
      </c>
      <c r="D53" s="9">
        <f>5-COUNTIF(G53:P53,0)/2</f>
        <v>2</v>
      </c>
      <c r="E53" s="10">
        <f>LARGE((H53,J53,L53,N53,P53),1)+LARGE((H53,J53,L53,N53,P53),2)+LARGE((H53,J53,L53,N53,P53),3)</f>
        <v>158.33590138674884</v>
      </c>
      <c r="F53" s="11">
        <f>LARGE((G53,I53,K53,M53,O53),1)+LARGE((G53,I53,K53,M53,O53),2)+LARGE((G53,I53,K53,M53,O53),3)</f>
        <v>90</v>
      </c>
      <c r="G53" s="12">
        <v>47</v>
      </c>
      <c r="H53" s="13">
        <v>85.454545454545453</v>
      </c>
      <c r="I53" s="12">
        <v>0</v>
      </c>
      <c r="J53" s="13">
        <v>0</v>
      </c>
      <c r="K53" s="12">
        <v>43</v>
      </c>
      <c r="L53" s="13">
        <v>72.881355932203391</v>
      </c>
      <c r="M53" s="12">
        <v>0</v>
      </c>
      <c r="N53" s="13">
        <v>0</v>
      </c>
      <c r="O53" s="12">
        <v>0</v>
      </c>
      <c r="P53" s="13">
        <v>0</v>
      </c>
      <c r="S53" s="16">
        <f t="shared" si="0"/>
        <v>85.454545454545453</v>
      </c>
      <c r="T53" s="16">
        <f t="shared" si="1"/>
        <v>0</v>
      </c>
      <c r="U53" s="16">
        <f t="shared" si="2"/>
        <v>72.881355932203391</v>
      </c>
      <c r="V53" s="16">
        <f t="shared" si="3"/>
        <v>0</v>
      </c>
    </row>
    <row r="54" spans="1:22" ht="15.75" customHeight="1" x14ac:dyDescent="0.25">
      <c r="A54" s="17">
        <v>51</v>
      </c>
      <c r="B54" s="8" t="s">
        <v>99</v>
      </c>
      <c r="C54" s="8" t="s">
        <v>100</v>
      </c>
      <c r="D54" s="9">
        <f>5-COUNTIF(G54:P54,0)/2</f>
        <v>2</v>
      </c>
      <c r="E54" s="10">
        <f>LARGE((H54,J54,L54,N54,P54),1)+LARGE((H54,J54,L54,N54,P54),2)+LARGE((H54,J54,L54,N54,P54),3)</f>
        <v>155</v>
      </c>
      <c r="F54" s="11">
        <f>LARGE((G54,I54,K54,M54,O54),1)+LARGE((G54,I54,K54,M54,O54),2)+LARGE((G54,I54,K54,M54,O54),3)</f>
        <v>86</v>
      </c>
      <c r="G54" s="12">
        <v>44</v>
      </c>
      <c r="H54" s="13">
        <v>80</v>
      </c>
      <c r="I54" s="12">
        <v>42</v>
      </c>
      <c r="J54" s="13">
        <v>75</v>
      </c>
      <c r="K54" s="12">
        <v>0</v>
      </c>
      <c r="L54" s="13">
        <v>0</v>
      </c>
      <c r="M54" s="12">
        <v>0</v>
      </c>
      <c r="N54" s="13">
        <v>0</v>
      </c>
      <c r="O54" s="12">
        <v>0</v>
      </c>
      <c r="P54" s="13">
        <v>0</v>
      </c>
      <c r="S54" s="16">
        <f t="shared" si="0"/>
        <v>80</v>
      </c>
      <c r="T54" s="16">
        <f t="shared" si="1"/>
        <v>75</v>
      </c>
      <c r="U54" s="16">
        <f t="shared" si="2"/>
        <v>0</v>
      </c>
      <c r="V54" s="16">
        <f t="shared" si="3"/>
        <v>0</v>
      </c>
    </row>
    <row r="55" spans="1:22" ht="15.75" customHeight="1" x14ac:dyDescent="0.25">
      <c r="A55" s="8">
        <v>52</v>
      </c>
      <c r="B55" s="8" t="s">
        <v>103</v>
      </c>
      <c r="C55" s="8" t="s">
        <v>104</v>
      </c>
      <c r="D55" s="9">
        <f>5-COUNTIF(G55:P55,0)/2</f>
        <v>2</v>
      </c>
      <c r="E55" s="10">
        <f>LARGE((H55,J55,L55,N55,P55),1)+LARGE((H55,J55,L55,N55,P55),2)+LARGE((H55,J55,L55,N55,P55),3)</f>
        <v>148.96421845574389</v>
      </c>
      <c r="F55" s="11">
        <f>LARGE((G55,I55,K55,M55,O55),1)+LARGE((G55,I55,K55,M55,O55),2)+LARGE((G55,I55,K55,M55,O55),3)</f>
        <v>84</v>
      </c>
      <c r="G55" s="12">
        <v>0</v>
      </c>
      <c r="H55" s="13">
        <v>0</v>
      </c>
      <c r="I55" s="12">
        <v>0</v>
      </c>
      <c r="J55" s="13">
        <v>0</v>
      </c>
      <c r="K55" s="12">
        <v>42</v>
      </c>
      <c r="L55" s="13">
        <v>71.186440677966104</v>
      </c>
      <c r="M55" s="12">
        <v>42</v>
      </c>
      <c r="N55" s="13">
        <v>77.777777777777786</v>
      </c>
      <c r="O55" s="12">
        <v>0</v>
      </c>
      <c r="P55" s="13">
        <v>0</v>
      </c>
      <c r="S55" s="16">
        <f t="shared" si="0"/>
        <v>0</v>
      </c>
      <c r="T55" s="16">
        <f t="shared" si="1"/>
        <v>0</v>
      </c>
      <c r="U55" s="16">
        <f t="shared" si="2"/>
        <v>71.186440677966104</v>
      </c>
      <c r="V55" s="16">
        <f t="shared" si="3"/>
        <v>77.777777777777786</v>
      </c>
    </row>
    <row r="56" spans="1:22" ht="15.75" customHeight="1" x14ac:dyDescent="0.25">
      <c r="A56" s="8">
        <v>53</v>
      </c>
      <c r="B56" s="8" t="s">
        <v>105</v>
      </c>
      <c r="C56" s="8" t="s">
        <v>70</v>
      </c>
      <c r="D56" s="9">
        <f>5-COUNTIF(G56:P56,0)/2</f>
        <v>2</v>
      </c>
      <c r="E56" s="10">
        <f>LARGE((H56,J56,L56,N56,P56),1)+LARGE((H56,J56,L56,N56,P56),2)+LARGE((H56,J56,L56,N56,P56),3)</f>
        <v>145.10357815442561</v>
      </c>
      <c r="F56" s="11">
        <f>LARGE((G56,I56,K56,M56,O56),1)+LARGE((G56,I56,K56,M56,O56),2)+LARGE((G56,I56,K56,M56,O56),3)</f>
        <v>82</v>
      </c>
      <c r="G56" s="12">
        <v>0</v>
      </c>
      <c r="H56" s="13">
        <v>0</v>
      </c>
      <c r="I56" s="12">
        <v>0</v>
      </c>
      <c r="J56" s="13">
        <v>0</v>
      </c>
      <c r="K56" s="12">
        <v>43</v>
      </c>
      <c r="L56" s="13">
        <v>72.881355932203391</v>
      </c>
      <c r="M56" s="12">
        <v>39</v>
      </c>
      <c r="N56" s="13">
        <v>72.222222222222214</v>
      </c>
      <c r="O56" s="12">
        <v>0</v>
      </c>
      <c r="P56" s="13">
        <v>0</v>
      </c>
      <c r="S56" s="16">
        <f t="shared" si="0"/>
        <v>0</v>
      </c>
      <c r="T56" s="16">
        <f t="shared" si="1"/>
        <v>0</v>
      </c>
      <c r="U56" s="16">
        <f t="shared" si="2"/>
        <v>72.881355932203391</v>
      </c>
      <c r="V56" s="16">
        <f t="shared" si="3"/>
        <v>72.222222222222214</v>
      </c>
    </row>
    <row r="57" spans="1:22" ht="15.75" customHeight="1" x14ac:dyDescent="0.25">
      <c r="A57" s="17">
        <v>54</v>
      </c>
      <c r="B57" s="8" t="s">
        <v>137</v>
      </c>
      <c r="C57" s="8" t="s">
        <v>23</v>
      </c>
      <c r="D57" s="9">
        <f>5-COUNTIF(G57:P57,0)/2</f>
        <v>2</v>
      </c>
      <c r="E57" s="10">
        <f>LARGE((H57,J57,L57,N57,P57),1)+LARGE((H57,J57,L57,N57,P57),2)+LARGE((H57,J57,L57,N57,P57),3)</f>
        <v>144.15204678362574</v>
      </c>
      <c r="F57" s="11">
        <f>LARGE((G57,I57,K57,M57,O57),1)+LARGE((G57,I57,K57,M57,O57),2)+LARGE((G57,I57,K57,M57,O57),3)</f>
        <v>80</v>
      </c>
      <c r="G57" s="12">
        <v>0</v>
      </c>
      <c r="H57" s="13">
        <v>0</v>
      </c>
      <c r="I57" s="12">
        <v>0</v>
      </c>
      <c r="J57" s="13">
        <v>0</v>
      </c>
      <c r="K57" s="12">
        <v>0</v>
      </c>
      <c r="L57" s="13">
        <v>0</v>
      </c>
      <c r="M57" s="12">
        <v>39</v>
      </c>
      <c r="N57" s="13">
        <v>72.222222222222214</v>
      </c>
      <c r="O57" s="12">
        <v>41</v>
      </c>
      <c r="P57" s="13">
        <v>71.929824561403507</v>
      </c>
      <c r="S57" s="16">
        <f t="shared" si="0"/>
        <v>0</v>
      </c>
      <c r="T57" s="16">
        <f t="shared" si="1"/>
        <v>0</v>
      </c>
      <c r="U57" s="16">
        <f t="shared" si="2"/>
        <v>0</v>
      </c>
      <c r="V57" s="16">
        <f t="shared" si="3"/>
        <v>72.222222222222214</v>
      </c>
    </row>
    <row r="58" spans="1:22" ht="15.75" customHeight="1" x14ac:dyDescent="0.25">
      <c r="A58" s="17">
        <v>55</v>
      </c>
      <c r="B58" s="8" t="s">
        <v>137</v>
      </c>
      <c r="C58" s="8" t="s">
        <v>140</v>
      </c>
      <c r="D58" s="9">
        <f>5-COUNTIF(G58:P58,0)/2</f>
        <v>2</v>
      </c>
      <c r="E58" s="10">
        <f>LARGE((H58,J58,L58,N58,P58),1)+LARGE((H58,J58,L58,N58,P58),2)+LARGE((H58,J58,L58,N58,P58),3)</f>
        <v>119.39571150097467</v>
      </c>
      <c r="F58" s="11">
        <f>LARGE((G58,I58,K58,M58,O58),1)+LARGE((G58,I58,K58,M58,O58),2)+LARGE((G58,I58,K58,M58,O58),3)</f>
        <v>66</v>
      </c>
      <c r="G58" s="12">
        <v>0</v>
      </c>
      <c r="H58" s="13">
        <v>0</v>
      </c>
      <c r="I58" s="12">
        <v>0</v>
      </c>
      <c r="J58" s="13">
        <v>0</v>
      </c>
      <c r="K58" s="12">
        <v>0</v>
      </c>
      <c r="L58" s="13">
        <v>0</v>
      </c>
      <c r="M58" s="12">
        <v>37</v>
      </c>
      <c r="N58" s="13">
        <v>68.518518518518519</v>
      </c>
      <c r="O58" s="12">
        <v>29</v>
      </c>
      <c r="P58" s="13">
        <v>50.877192982456144</v>
      </c>
      <c r="S58" s="16">
        <f t="shared" si="0"/>
        <v>0</v>
      </c>
      <c r="T58" s="16">
        <f t="shared" si="1"/>
        <v>0</v>
      </c>
      <c r="U58" s="16">
        <f t="shared" si="2"/>
        <v>0</v>
      </c>
      <c r="V58" s="16">
        <f t="shared" si="3"/>
        <v>68.518518518518519</v>
      </c>
    </row>
    <row r="59" spans="1:22" ht="15.75" customHeight="1" x14ac:dyDescent="0.25">
      <c r="A59" s="8">
        <v>56</v>
      </c>
      <c r="B59" s="8" t="s">
        <v>108</v>
      </c>
      <c r="C59" s="8" t="s">
        <v>109</v>
      </c>
      <c r="D59" s="9">
        <f>5-COUNTIF(G59:P59,0)/2</f>
        <v>1</v>
      </c>
      <c r="E59" s="10">
        <f>LARGE((H59,J59,L59,N59,P59),1)+LARGE((H59,J59,L59,N59,P59),2)+LARGE((H59,J59,L59,N59,P59),3)</f>
        <v>94.915254237288138</v>
      </c>
      <c r="F59" s="11">
        <f>LARGE((G59,I59,K59,M59,O59),1)+LARGE((G59,I59,K59,M59,O59),2)+LARGE((G59,I59,K59,M59,O59),3)</f>
        <v>56</v>
      </c>
      <c r="G59" s="12">
        <v>0</v>
      </c>
      <c r="H59" s="13">
        <v>0</v>
      </c>
      <c r="I59" s="12">
        <v>0</v>
      </c>
      <c r="J59" s="13">
        <v>0</v>
      </c>
      <c r="K59" s="12">
        <v>56</v>
      </c>
      <c r="L59" s="13">
        <v>94.915254237288138</v>
      </c>
      <c r="M59" s="12">
        <v>0</v>
      </c>
      <c r="N59" s="13">
        <v>0</v>
      </c>
      <c r="O59" s="12">
        <v>0</v>
      </c>
      <c r="P59" s="13">
        <v>0</v>
      </c>
      <c r="S59" s="16">
        <f t="shared" si="0"/>
        <v>0</v>
      </c>
      <c r="T59" s="16">
        <f t="shared" si="1"/>
        <v>0</v>
      </c>
      <c r="U59" s="16">
        <f t="shared" si="2"/>
        <v>94.915254237288138</v>
      </c>
      <c r="V59" s="16">
        <f t="shared" si="3"/>
        <v>0</v>
      </c>
    </row>
    <row r="60" spans="1:22" ht="15.75" customHeight="1" x14ac:dyDescent="0.25">
      <c r="A60" s="8">
        <v>57</v>
      </c>
      <c r="B60" s="8" t="s">
        <v>216</v>
      </c>
      <c r="C60" s="8" t="s">
        <v>23</v>
      </c>
      <c r="D60" s="9">
        <f>5-COUNTIF(G60:P60,0)/2</f>
        <v>1</v>
      </c>
      <c r="E60" s="10">
        <f>LARGE((H60,J60,L60,N60,P60),1)+LARGE((H60,J60,L60,N60,P60),2)+LARGE((H60,J60,L60,N60,P60),3)</f>
        <v>94.73684210526315</v>
      </c>
      <c r="F60" s="11">
        <f>LARGE((G60,I60,K60,M60,O60),1)+LARGE((G60,I60,K60,M60,O60),2)+LARGE((G60,I60,K60,M60,O60),3)</f>
        <v>54</v>
      </c>
      <c r="G60" s="12">
        <v>0</v>
      </c>
      <c r="H60" s="13">
        <v>0</v>
      </c>
      <c r="I60" s="12">
        <v>0</v>
      </c>
      <c r="J60" s="13">
        <v>0</v>
      </c>
      <c r="K60" s="12">
        <v>0</v>
      </c>
      <c r="L60" s="13">
        <v>0</v>
      </c>
      <c r="M60" s="12">
        <v>0</v>
      </c>
      <c r="N60" s="13">
        <v>0</v>
      </c>
      <c r="O60" s="12">
        <v>54</v>
      </c>
      <c r="P60" s="13">
        <v>94.73684210526315</v>
      </c>
      <c r="S60" s="16">
        <f t="shared" si="0"/>
        <v>0</v>
      </c>
      <c r="T60" s="16">
        <f t="shared" si="1"/>
        <v>0</v>
      </c>
      <c r="U60" s="16">
        <f t="shared" si="2"/>
        <v>0</v>
      </c>
      <c r="V60" s="16">
        <f t="shared" si="3"/>
        <v>0</v>
      </c>
    </row>
    <row r="61" spans="1:22" ht="15.75" customHeight="1" x14ac:dyDescent="0.25">
      <c r="A61" s="17">
        <v>58</v>
      </c>
      <c r="B61" s="8" t="s">
        <v>217</v>
      </c>
      <c r="C61" s="8" t="s">
        <v>81</v>
      </c>
      <c r="D61" s="9">
        <f>5-COUNTIF(G61:P61,0)/2</f>
        <v>1</v>
      </c>
      <c r="E61" s="10">
        <f>LARGE((H61,J61,L61,N61,P61),1)+LARGE((H61,J61,L61,N61,P61),2)+LARGE((H61,J61,L61,N61,P61),3)</f>
        <v>92.982456140350877</v>
      </c>
      <c r="F61" s="11">
        <f>LARGE((G61,I61,K61,M61,O61),1)+LARGE((G61,I61,K61,M61,O61),2)+LARGE((G61,I61,K61,M61,O61),3)</f>
        <v>53</v>
      </c>
      <c r="G61" s="12">
        <v>0</v>
      </c>
      <c r="H61" s="13">
        <v>0</v>
      </c>
      <c r="I61" s="12">
        <v>0</v>
      </c>
      <c r="J61" s="13">
        <v>0</v>
      </c>
      <c r="K61" s="12">
        <v>0</v>
      </c>
      <c r="L61" s="13">
        <v>0</v>
      </c>
      <c r="M61" s="12">
        <v>0</v>
      </c>
      <c r="N61" s="13">
        <v>0</v>
      </c>
      <c r="O61" s="12">
        <v>53</v>
      </c>
      <c r="P61" s="13">
        <v>92.982456140350877</v>
      </c>
      <c r="S61" s="16">
        <f t="shared" si="0"/>
        <v>0</v>
      </c>
      <c r="T61" s="16">
        <f t="shared" si="1"/>
        <v>0</v>
      </c>
      <c r="U61" s="16">
        <f t="shared" si="2"/>
        <v>0</v>
      </c>
      <c r="V61" s="16">
        <f t="shared" si="3"/>
        <v>0</v>
      </c>
    </row>
    <row r="62" spans="1:22" ht="15.75" customHeight="1" x14ac:dyDescent="0.25">
      <c r="A62" s="17">
        <v>59</v>
      </c>
      <c r="B62" s="8" t="s">
        <v>219</v>
      </c>
      <c r="C62" s="8" t="s">
        <v>19</v>
      </c>
      <c r="D62" s="9">
        <f>5-COUNTIF(G62:P62,0)/2</f>
        <v>1</v>
      </c>
      <c r="E62" s="10">
        <f>LARGE((H62,J62,L62,N62,P62),1)+LARGE((H62,J62,L62,N62,P62),2)+LARGE((H62,J62,L62,N62,P62),3)</f>
        <v>92.982456140350877</v>
      </c>
      <c r="F62" s="11">
        <f>LARGE((G62,I62,K62,M62,O62),1)+LARGE((G62,I62,K62,M62,O62),2)+LARGE((G62,I62,K62,M62,O62),3)</f>
        <v>53</v>
      </c>
      <c r="G62" s="12">
        <v>0</v>
      </c>
      <c r="H62" s="13">
        <v>0</v>
      </c>
      <c r="I62" s="12">
        <v>0</v>
      </c>
      <c r="J62" s="13">
        <v>0</v>
      </c>
      <c r="K62" s="12">
        <v>0</v>
      </c>
      <c r="L62" s="13">
        <v>0</v>
      </c>
      <c r="M62" s="12">
        <v>0</v>
      </c>
      <c r="N62" s="13">
        <v>0</v>
      </c>
      <c r="O62" s="12">
        <v>53</v>
      </c>
      <c r="P62" s="13">
        <v>92.982456140350877</v>
      </c>
      <c r="S62" s="16">
        <f t="shared" si="0"/>
        <v>0</v>
      </c>
      <c r="T62" s="16">
        <f t="shared" si="1"/>
        <v>0</v>
      </c>
      <c r="U62" s="16">
        <f t="shared" si="2"/>
        <v>0</v>
      </c>
      <c r="V62" s="16">
        <f t="shared" si="3"/>
        <v>0</v>
      </c>
    </row>
    <row r="63" spans="1:22" ht="15.75" customHeight="1" x14ac:dyDescent="0.25">
      <c r="A63" s="8">
        <v>60</v>
      </c>
      <c r="B63" s="8" t="s">
        <v>110</v>
      </c>
      <c r="C63" s="8" t="s">
        <v>104</v>
      </c>
      <c r="D63" s="9">
        <f>5-COUNTIF(G63:P63,0)/2</f>
        <v>1</v>
      </c>
      <c r="E63" s="10">
        <f>LARGE((H63,J63,L63,N63,P63),1)+LARGE((H63,J63,L63,N63,P63),2)+LARGE((H63,J63,L63,N63,P63),3)</f>
        <v>92.592592592592595</v>
      </c>
      <c r="F63" s="11">
        <f>LARGE((G63,I63,K63,M63,O63),1)+LARGE((G63,I63,K63,M63,O63),2)+LARGE((G63,I63,K63,M63,O63),3)</f>
        <v>50</v>
      </c>
      <c r="G63" s="12">
        <v>0</v>
      </c>
      <c r="H63" s="13">
        <v>0</v>
      </c>
      <c r="I63" s="12">
        <v>0</v>
      </c>
      <c r="J63" s="13">
        <v>0</v>
      </c>
      <c r="K63" s="12">
        <v>0</v>
      </c>
      <c r="L63" s="13">
        <v>0</v>
      </c>
      <c r="M63" s="12">
        <v>50</v>
      </c>
      <c r="N63" s="13">
        <v>92.592592592592595</v>
      </c>
      <c r="O63" s="12">
        <v>0</v>
      </c>
      <c r="P63" s="13">
        <v>0</v>
      </c>
      <c r="S63" s="16">
        <f t="shared" si="0"/>
        <v>0</v>
      </c>
      <c r="T63" s="16">
        <f t="shared" si="1"/>
        <v>0</v>
      </c>
      <c r="U63" s="16">
        <f t="shared" si="2"/>
        <v>0</v>
      </c>
      <c r="V63" s="16">
        <f t="shared" si="3"/>
        <v>92.592592592592595</v>
      </c>
    </row>
    <row r="64" spans="1:22" ht="15.75" customHeight="1" x14ac:dyDescent="0.25">
      <c r="A64" s="8">
        <v>61</v>
      </c>
      <c r="B64" s="8" t="s">
        <v>111</v>
      </c>
      <c r="C64" s="8" t="s">
        <v>25</v>
      </c>
      <c r="D64" s="9">
        <f>5-COUNTIF(G64:P64,0)/2</f>
        <v>1</v>
      </c>
      <c r="E64" s="10">
        <f>LARGE((H64,J64,L64,N64,P64),1)+LARGE((H64,J64,L64,N64,P64),2)+LARGE((H64,J64,L64,N64,P64),3)</f>
        <v>91.525423728813564</v>
      </c>
      <c r="F64" s="11">
        <f>LARGE((G64,I64,K64,M64,O64),1)+LARGE((G64,I64,K64,M64,O64),2)+LARGE((G64,I64,K64,M64,O64),3)</f>
        <v>54</v>
      </c>
      <c r="G64" s="12">
        <v>0</v>
      </c>
      <c r="H64" s="13">
        <v>0</v>
      </c>
      <c r="I64" s="12">
        <v>0</v>
      </c>
      <c r="J64" s="13">
        <v>0</v>
      </c>
      <c r="K64" s="12">
        <v>54</v>
      </c>
      <c r="L64" s="13">
        <v>91.525423728813564</v>
      </c>
      <c r="M64" s="12">
        <v>0</v>
      </c>
      <c r="N64" s="13">
        <v>0</v>
      </c>
      <c r="O64" s="12">
        <v>0</v>
      </c>
      <c r="P64" s="13">
        <v>0</v>
      </c>
      <c r="S64" s="16">
        <f t="shared" si="0"/>
        <v>0</v>
      </c>
      <c r="T64" s="16">
        <f t="shared" si="1"/>
        <v>0</v>
      </c>
      <c r="U64" s="16">
        <f t="shared" si="2"/>
        <v>91.525423728813564</v>
      </c>
      <c r="V64" s="16">
        <f t="shared" si="3"/>
        <v>0</v>
      </c>
    </row>
    <row r="65" spans="1:22" ht="15.75" customHeight="1" x14ac:dyDescent="0.25">
      <c r="A65" s="17">
        <v>62</v>
      </c>
      <c r="B65" s="8" t="s">
        <v>220</v>
      </c>
      <c r="C65" s="8" t="s">
        <v>35</v>
      </c>
      <c r="D65" s="9">
        <f>5-COUNTIF(G65:P65,0)/2</f>
        <v>1</v>
      </c>
      <c r="E65" s="10">
        <f>LARGE((H65,J65,L65,N65,P65),1)+LARGE((H65,J65,L65,N65,P65),2)+LARGE((H65,J65,L65,N65,P65),3)</f>
        <v>91.228070175438589</v>
      </c>
      <c r="F65" s="11">
        <f>LARGE((G65,I65,K65,M65,O65),1)+LARGE((G65,I65,K65,M65,O65),2)+LARGE((G65,I65,K65,M65,O65),3)</f>
        <v>52</v>
      </c>
      <c r="G65" s="12">
        <v>0</v>
      </c>
      <c r="H65" s="13">
        <v>0</v>
      </c>
      <c r="I65" s="12">
        <v>0</v>
      </c>
      <c r="J65" s="13">
        <v>0</v>
      </c>
      <c r="K65" s="12">
        <v>0</v>
      </c>
      <c r="L65" s="13">
        <v>0</v>
      </c>
      <c r="M65" s="12">
        <v>0</v>
      </c>
      <c r="N65" s="13">
        <v>0</v>
      </c>
      <c r="O65" s="12">
        <v>52</v>
      </c>
      <c r="P65" s="13">
        <v>91.228070175438589</v>
      </c>
      <c r="S65" s="16">
        <f t="shared" si="0"/>
        <v>0</v>
      </c>
      <c r="T65" s="16">
        <f t="shared" si="1"/>
        <v>0</v>
      </c>
      <c r="U65" s="16">
        <f t="shared" si="2"/>
        <v>0</v>
      </c>
      <c r="V65" s="16">
        <f t="shared" si="3"/>
        <v>0</v>
      </c>
    </row>
    <row r="66" spans="1:22" ht="15.75" customHeight="1" x14ac:dyDescent="0.25">
      <c r="A66" s="17">
        <v>63</v>
      </c>
      <c r="B66" s="8" t="s">
        <v>112</v>
      </c>
      <c r="C66" s="8" t="s">
        <v>100</v>
      </c>
      <c r="D66" s="9">
        <f>5-COUNTIF(G66:P66,0)/2</f>
        <v>1</v>
      </c>
      <c r="E66" s="10">
        <f>LARGE((H66,J66,L66,N66,P66),1)+LARGE((H66,J66,L66,N66,P66),2)+LARGE((H66,J66,L66,N66,P66),3)</f>
        <v>88.135593220338976</v>
      </c>
      <c r="F66" s="11">
        <f>LARGE((G66,I66,K66,M66,O66),1)+LARGE((G66,I66,K66,M66,O66),2)+LARGE((G66,I66,K66,M66,O66),3)</f>
        <v>52</v>
      </c>
      <c r="G66" s="12">
        <v>0</v>
      </c>
      <c r="H66" s="13">
        <v>0</v>
      </c>
      <c r="I66" s="12">
        <v>0</v>
      </c>
      <c r="J66" s="13">
        <v>0</v>
      </c>
      <c r="K66" s="12">
        <v>52</v>
      </c>
      <c r="L66" s="13">
        <v>88.135593220338976</v>
      </c>
      <c r="M66" s="12">
        <v>0</v>
      </c>
      <c r="N66" s="13">
        <v>0</v>
      </c>
      <c r="O66" s="12">
        <v>0</v>
      </c>
      <c r="P66" s="13">
        <v>0</v>
      </c>
      <c r="S66" s="16">
        <f t="shared" si="0"/>
        <v>0</v>
      </c>
      <c r="T66" s="16">
        <f t="shared" si="1"/>
        <v>0</v>
      </c>
      <c r="U66" s="16">
        <f t="shared" si="2"/>
        <v>88.135593220338976</v>
      </c>
      <c r="V66" s="16">
        <f t="shared" si="3"/>
        <v>0</v>
      </c>
    </row>
    <row r="67" spans="1:22" ht="15.75" customHeight="1" x14ac:dyDescent="0.25">
      <c r="A67" s="8">
        <v>64</v>
      </c>
      <c r="B67" s="8" t="s">
        <v>113</v>
      </c>
      <c r="C67" s="8" t="s">
        <v>114</v>
      </c>
      <c r="D67" s="9">
        <f>5-COUNTIF(G67:P67,0)/2</f>
        <v>1</v>
      </c>
      <c r="E67" s="10">
        <f>LARGE((H67,J67,L67,N67,P67),1)+LARGE((H67,J67,L67,N67,P67),2)+LARGE((H67,J67,L67,N67,P67),3)</f>
        <v>87.5</v>
      </c>
      <c r="F67" s="11">
        <f>LARGE((G67,I67,K67,M67,O67),1)+LARGE((G67,I67,K67,M67,O67),2)+LARGE((G67,I67,K67,M67,O67),3)</f>
        <v>49</v>
      </c>
      <c r="G67" s="12">
        <v>0</v>
      </c>
      <c r="H67" s="13">
        <v>0</v>
      </c>
      <c r="I67" s="12">
        <v>49</v>
      </c>
      <c r="J67" s="13">
        <v>87.5</v>
      </c>
      <c r="K67" s="12">
        <v>0</v>
      </c>
      <c r="L67" s="13">
        <v>0</v>
      </c>
      <c r="M67" s="12">
        <v>0</v>
      </c>
      <c r="N67" s="13">
        <v>0</v>
      </c>
      <c r="O67" s="12">
        <v>0</v>
      </c>
      <c r="P67" s="13">
        <v>0</v>
      </c>
      <c r="S67" s="16">
        <f t="shared" si="0"/>
        <v>0</v>
      </c>
      <c r="T67" s="16">
        <f t="shared" si="1"/>
        <v>87.5</v>
      </c>
      <c r="U67" s="16">
        <f t="shared" si="2"/>
        <v>0</v>
      </c>
      <c r="V67" s="16">
        <f t="shared" si="3"/>
        <v>0</v>
      </c>
    </row>
    <row r="68" spans="1:22" ht="15.75" customHeight="1" x14ac:dyDescent="0.25">
      <c r="A68" s="8">
        <v>65</v>
      </c>
      <c r="B68" s="8" t="s">
        <v>115</v>
      </c>
      <c r="C68" s="8" t="s">
        <v>116</v>
      </c>
      <c r="D68" s="9">
        <f>5-COUNTIF(G68:P68,0)/2</f>
        <v>1</v>
      </c>
      <c r="E68" s="10">
        <f>LARGE((H68,J68,L68,N68,P68),1)+LARGE((H68,J68,L68,N68,P68),2)+LARGE((H68,J68,L68,N68,P68),3)</f>
        <v>87.037037037037038</v>
      </c>
      <c r="F68" s="11">
        <f>LARGE((G68,I68,K68,M68,O68),1)+LARGE((G68,I68,K68,M68,O68),2)+LARGE((G68,I68,K68,M68,O68),3)</f>
        <v>47</v>
      </c>
      <c r="G68" s="12">
        <v>0</v>
      </c>
      <c r="H68" s="13">
        <v>0</v>
      </c>
      <c r="I68" s="12">
        <v>0</v>
      </c>
      <c r="J68" s="13">
        <v>0</v>
      </c>
      <c r="K68" s="12">
        <v>0</v>
      </c>
      <c r="L68" s="13">
        <v>0</v>
      </c>
      <c r="M68" s="12">
        <v>47</v>
      </c>
      <c r="N68" s="13">
        <v>87.037037037037038</v>
      </c>
      <c r="O68" s="12">
        <v>0</v>
      </c>
      <c r="P68" s="13">
        <v>0</v>
      </c>
      <c r="S68" s="16">
        <f t="shared" si="0"/>
        <v>0</v>
      </c>
      <c r="T68" s="16">
        <f t="shared" si="1"/>
        <v>0</v>
      </c>
      <c r="U68" s="16">
        <f t="shared" si="2"/>
        <v>0</v>
      </c>
      <c r="V68" s="16">
        <f t="shared" si="3"/>
        <v>87.037037037037038</v>
      </c>
    </row>
    <row r="69" spans="1:22" ht="15.75" customHeight="1" x14ac:dyDescent="0.25">
      <c r="A69" s="17">
        <v>66</v>
      </c>
      <c r="B69" s="8" t="s">
        <v>119</v>
      </c>
      <c r="C69" s="8" t="s">
        <v>120</v>
      </c>
      <c r="D69" s="9">
        <f>5-COUNTIF(G69:P69,0)/2</f>
        <v>1</v>
      </c>
      <c r="E69" s="10">
        <f>LARGE((H69,J69,L69,N69,P69),1)+LARGE((H69,J69,L69,N69,P69),2)+LARGE((H69,J69,L69,N69,P69),3)</f>
        <v>85.714285714285708</v>
      </c>
      <c r="F69" s="11">
        <f>LARGE((G69,I69,K69,M69,O69),1)+LARGE((G69,I69,K69,M69,O69),2)+LARGE((G69,I69,K69,M69,O69),3)</f>
        <v>48</v>
      </c>
      <c r="G69" s="12">
        <v>0</v>
      </c>
      <c r="H69" s="13">
        <v>0</v>
      </c>
      <c r="I69" s="12">
        <v>48</v>
      </c>
      <c r="J69" s="13">
        <v>85.714285714285708</v>
      </c>
      <c r="K69" s="12">
        <v>0</v>
      </c>
      <c r="L69" s="13">
        <v>0</v>
      </c>
      <c r="M69" s="12">
        <v>0</v>
      </c>
      <c r="N69" s="13">
        <v>0</v>
      </c>
      <c r="O69" s="12">
        <v>0</v>
      </c>
      <c r="P69" s="13">
        <v>0</v>
      </c>
      <c r="S69" s="16">
        <f t="shared" si="0"/>
        <v>0</v>
      </c>
      <c r="T69" s="16">
        <f t="shared" si="1"/>
        <v>85.714285714285708</v>
      </c>
      <c r="U69" s="16">
        <f t="shared" si="2"/>
        <v>0</v>
      </c>
      <c r="V69" s="16">
        <f t="shared" si="3"/>
        <v>0</v>
      </c>
    </row>
    <row r="70" spans="1:22" ht="15.75" customHeight="1" x14ac:dyDescent="0.25">
      <c r="A70" s="17">
        <v>67</v>
      </c>
      <c r="B70" s="8" t="s">
        <v>221</v>
      </c>
      <c r="C70" s="8" t="s">
        <v>23</v>
      </c>
      <c r="D70" s="9">
        <f>5-COUNTIF(G70:P70,0)/2</f>
        <v>1</v>
      </c>
      <c r="E70" s="10">
        <f>LARGE((H70,J70,L70,N70,P70),1)+LARGE((H70,J70,L70,N70,P70),2)+LARGE((H70,J70,L70,N70,P70),3)</f>
        <v>84.210526315789465</v>
      </c>
      <c r="F70" s="11">
        <f>LARGE((G70,I70,K70,M70,O70),1)+LARGE((G70,I70,K70,M70,O70),2)+LARGE((G70,I70,K70,M70,O70),3)</f>
        <v>48</v>
      </c>
      <c r="G70" s="12">
        <v>0</v>
      </c>
      <c r="H70" s="13">
        <v>0</v>
      </c>
      <c r="I70" s="12">
        <v>0</v>
      </c>
      <c r="J70" s="13">
        <v>0</v>
      </c>
      <c r="K70" s="12">
        <v>0</v>
      </c>
      <c r="L70" s="13">
        <v>0</v>
      </c>
      <c r="M70" s="12">
        <v>0</v>
      </c>
      <c r="N70" s="13">
        <v>0</v>
      </c>
      <c r="O70" s="12">
        <v>48</v>
      </c>
      <c r="P70" s="13">
        <v>84.210526315789465</v>
      </c>
      <c r="S70" s="16">
        <f t="shared" si="0"/>
        <v>0</v>
      </c>
      <c r="T70" s="16">
        <f t="shared" si="1"/>
        <v>0</v>
      </c>
      <c r="U70" s="16">
        <f t="shared" si="2"/>
        <v>0</v>
      </c>
      <c r="V70" s="16">
        <f t="shared" si="3"/>
        <v>0</v>
      </c>
    </row>
    <row r="71" spans="1:22" ht="15.75" customHeight="1" x14ac:dyDescent="0.25">
      <c r="A71" s="8">
        <v>68</v>
      </c>
      <c r="B71" s="8" t="s">
        <v>121</v>
      </c>
      <c r="C71" s="8" t="s">
        <v>122</v>
      </c>
      <c r="D71" s="9">
        <f>5-COUNTIF(G71:P71,0)/2</f>
        <v>1</v>
      </c>
      <c r="E71" s="10">
        <f>LARGE((H71,J71,L71,N71,P71),1)+LARGE((H71,J71,L71,N71,P71),2)+LARGE((H71,J71,L71,N71,P71),3)</f>
        <v>83.928571428571431</v>
      </c>
      <c r="F71" s="11">
        <f>LARGE((G71,I71,K71,M71,O71),1)+LARGE((G71,I71,K71,M71,O71),2)+LARGE((G71,I71,K71,M71,O71),3)</f>
        <v>47</v>
      </c>
      <c r="G71" s="12">
        <v>0</v>
      </c>
      <c r="H71" s="13">
        <v>0</v>
      </c>
      <c r="I71" s="12">
        <v>47</v>
      </c>
      <c r="J71" s="13">
        <v>83.928571428571431</v>
      </c>
      <c r="K71" s="12">
        <v>0</v>
      </c>
      <c r="L71" s="13">
        <v>0</v>
      </c>
      <c r="M71" s="12">
        <v>0</v>
      </c>
      <c r="N71" s="13">
        <v>0</v>
      </c>
      <c r="O71" s="12">
        <v>0</v>
      </c>
      <c r="P71" s="13">
        <v>0</v>
      </c>
      <c r="S71" s="16">
        <f t="shared" si="0"/>
        <v>0</v>
      </c>
      <c r="T71" s="16">
        <f t="shared" si="1"/>
        <v>83.928571428571431</v>
      </c>
      <c r="U71" s="16">
        <f t="shared" si="2"/>
        <v>0</v>
      </c>
      <c r="V71" s="16">
        <f t="shared" si="3"/>
        <v>0</v>
      </c>
    </row>
    <row r="72" spans="1:22" ht="15.75" customHeight="1" x14ac:dyDescent="0.25">
      <c r="A72" s="17">
        <v>69</v>
      </c>
      <c r="B72" s="8" t="s">
        <v>123</v>
      </c>
      <c r="C72" s="8" t="s">
        <v>124</v>
      </c>
      <c r="D72" s="9">
        <f>5-COUNTIF(G72:P72,0)/2</f>
        <v>1</v>
      </c>
      <c r="E72" s="10">
        <f>LARGE((H72,J72,L72,N72,P72),1)+LARGE((H72,J72,L72,N72,P72),2)+LARGE((H72,J72,L72,N72,P72),3)</f>
        <v>83.928571428571431</v>
      </c>
      <c r="F72" s="11">
        <f>LARGE((G72,I72,K72,M72,O72),1)+LARGE((G72,I72,K72,M72,O72),2)+LARGE((G72,I72,K72,M72,O72),3)</f>
        <v>47</v>
      </c>
      <c r="G72" s="12">
        <v>0</v>
      </c>
      <c r="H72" s="13">
        <v>0</v>
      </c>
      <c r="I72" s="12">
        <v>47</v>
      </c>
      <c r="J72" s="13">
        <v>83.928571428571431</v>
      </c>
      <c r="K72" s="12">
        <v>0</v>
      </c>
      <c r="L72" s="13">
        <v>0</v>
      </c>
      <c r="M72" s="12">
        <v>0</v>
      </c>
      <c r="N72" s="13">
        <v>0</v>
      </c>
      <c r="O72" s="12">
        <v>0</v>
      </c>
      <c r="P72" s="13">
        <v>0</v>
      </c>
      <c r="S72" s="16">
        <f t="shared" si="0"/>
        <v>0</v>
      </c>
      <c r="T72" s="16">
        <f t="shared" si="1"/>
        <v>83.928571428571431</v>
      </c>
      <c r="U72" s="16">
        <f t="shared" si="2"/>
        <v>0</v>
      </c>
      <c r="V72" s="16">
        <f t="shared" si="3"/>
        <v>0</v>
      </c>
    </row>
    <row r="73" spans="1:22" ht="15.75" customHeight="1" x14ac:dyDescent="0.25">
      <c r="A73" s="17">
        <v>70</v>
      </c>
      <c r="B73" s="8" t="s">
        <v>125</v>
      </c>
      <c r="C73" s="8" t="s">
        <v>118</v>
      </c>
      <c r="D73" s="9">
        <f>5-COUNTIF(G73:P73,0)/2</f>
        <v>1</v>
      </c>
      <c r="E73" s="10">
        <f>LARGE((H73,J73,L73,N73,P73),1)+LARGE((H73,J73,L73,N73,P73),2)+LARGE((H73,J73,L73,N73,P73),3)</f>
        <v>83.636363636363626</v>
      </c>
      <c r="F73" s="11">
        <f>LARGE((G73,I73,K73,M73,O73),1)+LARGE((G73,I73,K73,M73,O73),2)+LARGE((G73,I73,K73,M73,O73),3)</f>
        <v>46</v>
      </c>
      <c r="G73" s="12">
        <v>46</v>
      </c>
      <c r="H73" s="13">
        <v>83.636363636363626</v>
      </c>
      <c r="I73" s="12">
        <v>0</v>
      </c>
      <c r="J73" s="13">
        <v>0</v>
      </c>
      <c r="K73" s="12">
        <v>0</v>
      </c>
      <c r="L73" s="13">
        <v>0</v>
      </c>
      <c r="M73" s="12">
        <v>0</v>
      </c>
      <c r="N73" s="13">
        <v>0</v>
      </c>
      <c r="O73" s="12">
        <v>0</v>
      </c>
      <c r="P73" s="13">
        <v>0</v>
      </c>
      <c r="S73" s="16">
        <f t="shared" si="0"/>
        <v>83.636363636363626</v>
      </c>
      <c r="T73" s="16">
        <f t="shared" si="1"/>
        <v>0</v>
      </c>
      <c r="U73" s="16">
        <f t="shared" si="2"/>
        <v>0</v>
      </c>
      <c r="V73" s="16">
        <f t="shared" si="3"/>
        <v>0</v>
      </c>
    </row>
    <row r="74" spans="1:22" ht="15.75" customHeight="1" x14ac:dyDescent="0.25">
      <c r="A74" s="17">
        <v>71</v>
      </c>
      <c r="B74" s="8" t="s">
        <v>128</v>
      </c>
      <c r="C74" s="8" t="s">
        <v>129</v>
      </c>
      <c r="D74" s="9">
        <f>5-COUNTIF(G74:P74,0)/2</f>
        <v>1</v>
      </c>
      <c r="E74" s="10">
        <f>LARGE((H74,J74,L74,N74,P74),1)+LARGE((H74,J74,L74,N74,P74),2)+LARGE((H74,J74,L74,N74,P74),3)</f>
        <v>81.355932203389841</v>
      </c>
      <c r="F74" s="11">
        <f>LARGE((G74,I74,K74,M74,O74),1)+LARGE((G74,I74,K74,M74,O74),2)+LARGE((G74,I74,K74,M74,O74),3)</f>
        <v>48</v>
      </c>
      <c r="G74" s="12">
        <v>0</v>
      </c>
      <c r="H74" s="13">
        <v>0</v>
      </c>
      <c r="I74" s="12">
        <v>0</v>
      </c>
      <c r="J74" s="13">
        <v>0</v>
      </c>
      <c r="K74" s="12">
        <v>48</v>
      </c>
      <c r="L74" s="13">
        <v>81.355932203389841</v>
      </c>
      <c r="M74" s="12">
        <v>0</v>
      </c>
      <c r="N74" s="13">
        <v>0</v>
      </c>
      <c r="O74" s="12">
        <v>0</v>
      </c>
      <c r="P74" s="13">
        <v>0</v>
      </c>
      <c r="S74" s="16">
        <f t="shared" si="0"/>
        <v>0</v>
      </c>
      <c r="T74" s="16">
        <f t="shared" si="1"/>
        <v>0</v>
      </c>
      <c r="U74" s="16">
        <f t="shared" si="2"/>
        <v>81.355932203389841</v>
      </c>
      <c r="V74" s="16">
        <f t="shared" si="3"/>
        <v>0</v>
      </c>
    </row>
    <row r="75" spans="1:22" ht="15.75" customHeight="1" x14ac:dyDescent="0.25">
      <c r="A75" s="17">
        <v>72</v>
      </c>
      <c r="B75" s="8" t="s">
        <v>130</v>
      </c>
      <c r="C75" s="8" t="s">
        <v>131</v>
      </c>
      <c r="D75" s="9">
        <f>5-COUNTIF(G75:P75,0)/2</f>
        <v>1</v>
      </c>
      <c r="E75" s="10">
        <f>LARGE((H75,J75,L75,N75,P75),1)+LARGE((H75,J75,L75,N75,P75),2)+LARGE((H75,J75,L75,N75,P75),3)</f>
        <v>80.357142857142861</v>
      </c>
      <c r="F75" s="11">
        <f>LARGE((G75,I75,K75,M75,O75),1)+LARGE((G75,I75,K75,M75,O75),2)+LARGE((G75,I75,K75,M75,O75),3)</f>
        <v>45</v>
      </c>
      <c r="G75" s="12">
        <v>0</v>
      </c>
      <c r="H75" s="13">
        <v>0</v>
      </c>
      <c r="I75" s="12">
        <v>45</v>
      </c>
      <c r="J75" s="13">
        <v>80.357142857142861</v>
      </c>
      <c r="K75" s="12">
        <v>0</v>
      </c>
      <c r="L75" s="13">
        <v>0</v>
      </c>
      <c r="M75" s="12">
        <v>0</v>
      </c>
      <c r="N75" s="13">
        <v>0</v>
      </c>
      <c r="O75" s="12">
        <v>0</v>
      </c>
      <c r="P75" s="13">
        <v>0</v>
      </c>
      <c r="S75" s="16">
        <f t="shared" si="0"/>
        <v>0</v>
      </c>
      <c r="T75" s="16">
        <f t="shared" si="1"/>
        <v>80.357142857142861</v>
      </c>
      <c r="U75" s="16">
        <f t="shared" si="2"/>
        <v>0</v>
      </c>
      <c r="V75" s="16">
        <f t="shared" si="3"/>
        <v>0</v>
      </c>
    </row>
    <row r="76" spans="1:22" ht="15.75" customHeight="1" thickBot="1" x14ac:dyDescent="0.3">
      <c r="A76" s="8">
        <v>73</v>
      </c>
      <c r="B76" s="8" t="s">
        <v>222</v>
      </c>
      <c r="C76" s="8" t="s">
        <v>127</v>
      </c>
      <c r="D76" s="9">
        <f>5-COUNTIF(G76:P76,0)/2</f>
        <v>1</v>
      </c>
      <c r="E76" s="10">
        <f>LARGE((H76,J76,L76,N76,P76),1)+LARGE((H76,J76,L76,N76,P76),2)+LARGE((H76,J76,L76,N76,P76),3)</f>
        <v>78.94736842105263</v>
      </c>
      <c r="F76" s="11">
        <f>LARGE((G76,I76,K76,M76,O76),1)+LARGE((G76,I76,K76,M76,O76),2)+LARGE((G76,I76,K76,M76,O76),3)</f>
        <v>45</v>
      </c>
      <c r="G76" s="12">
        <v>0</v>
      </c>
      <c r="H76" s="13">
        <v>0</v>
      </c>
      <c r="I76" s="12">
        <v>0</v>
      </c>
      <c r="J76" s="13">
        <v>0</v>
      </c>
      <c r="K76" s="12">
        <v>0</v>
      </c>
      <c r="L76" s="13">
        <v>0</v>
      </c>
      <c r="M76" s="12">
        <v>0</v>
      </c>
      <c r="N76" s="13">
        <v>0</v>
      </c>
      <c r="O76" s="12">
        <v>45</v>
      </c>
      <c r="P76" s="13">
        <v>78.94736842105263</v>
      </c>
      <c r="S76" s="16">
        <f t="shared" si="0"/>
        <v>0</v>
      </c>
      <c r="T76" s="16">
        <f t="shared" si="1"/>
        <v>0</v>
      </c>
      <c r="U76" s="16">
        <f t="shared" si="2"/>
        <v>0</v>
      </c>
      <c r="V76" s="16">
        <f t="shared" si="3"/>
        <v>0</v>
      </c>
    </row>
    <row r="77" spans="1:22" ht="15.75" customHeight="1" thickBot="1" x14ac:dyDescent="0.3">
      <c r="A77" s="17">
        <v>74</v>
      </c>
      <c r="B77" s="8" t="s">
        <v>223</v>
      </c>
      <c r="C77" s="8" t="s">
        <v>224</v>
      </c>
      <c r="D77" s="9">
        <f>5-COUNTIF(G77:P77,0)/2</f>
        <v>1</v>
      </c>
      <c r="E77" s="10">
        <f>LARGE((H77,J77,L77,N77,P77),1)+LARGE((H77,J77,L77,N77,P77),2)+LARGE((H77,J77,L77,N77,P77),3)</f>
        <v>77.192982456140342</v>
      </c>
      <c r="F77" s="11">
        <f>LARGE((G77,I77,K77,M77,O77),1)+LARGE((G77,I77,K77,M77,O77),2)+LARGE((G77,I77,K77,M77,O77),3)</f>
        <v>44</v>
      </c>
      <c r="G77" s="12">
        <v>0</v>
      </c>
      <c r="H77" s="13">
        <v>0</v>
      </c>
      <c r="I77" s="12">
        <v>0</v>
      </c>
      <c r="J77" s="13">
        <v>0</v>
      </c>
      <c r="K77" s="12">
        <v>0</v>
      </c>
      <c r="L77" s="13">
        <v>0</v>
      </c>
      <c r="M77" s="12">
        <v>0</v>
      </c>
      <c r="N77" s="13">
        <v>0</v>
      </c>
      <c r="O77" s="12">
        <v>44</v>
      </c>
      <c r="P77" s="13">
        <v>77.192982456140342</v>
      </c>
      <c r="S77" s="16">
        <f t="shared" ref="S77:S88" si="4">H77</f>
        <v>0</v>
      </c>
      <c r="T77" s="16">
        <f t="shared" ref="T77:T88" si="5">J77</f>
        <v>0</v>
      </c>
      <c r="U77" s="16">
        <f t="shared" ref="U77:U88" si="6">L77</f>
        <v>0</v>
      </c>
      <c r="V77" s="16">
        <f t="shared" ref="V77:V88" si="7">N77</f>
        <v>0</v>
      </c>
    </row>
    <row r="78" spans="1:22" ht="15.75" customHeight="1" thickBot="1" x14ac:dyDescent="0.3">
      <c r="A78" s="17">
        <v>75</v>
      </c>
      <c r="B78" s="8" t="s">
        <v>134</v>
      </c>
      <c r="C78" s="8" t="s">
        <v>135</v>
      </c>
      <c r="D78" s="9">
        <f>5-COUNTIF(G78:P78,0)/2</f>
        <v>1</v>
      </c>
      <c r="E78" s="10">
        <f>LARGE((H78,J78,L78,N78,P78),1)+LARGE((H78,J78,L78,N78,P78),2)+LARGE((H78,J78,L78,N78,P78),3)</f>
        <v>76.785714285714292</v>
      </c>
      <c r="F78" s="11">
        <f>LARGE((G78,I78,K78,M78,O78),1)+LARGE((G78,I78,K78,M78,O78),2)+LARGE((G78,I78,K78,M78,O78),3)</f>
        <v>43</v>
      </c>
      <c r="G78" s="12">
        <v>0</v>
      </c>
      <c r="H78" s="13">
        <v>0</v>
      </c>
      <c r="I78" s="12">
        <v>43</v>
      </c>
      <c r="J78" s="13">
        <v>76.785714285714292</v>
      </c>
      <c r="K78" s="12">
        <v>0</v>
      </c>
      <c r="L78" s="13">
        <v>0</v>
      </c>
      <c r="M78" s="12">
        <v>0</v>
      </c>
      <c r="N78" s="13">
        <v>0</v>
      </c>
      <c r="O78" s="12">
        <v>0</v>
      </c>
      <c r="P78" s="13">
        <v>0</v>
      </c>
      <c r="S78" s="16">
        <f t="shared" si="4"/>
        <v>0</v>
      </c>
      <c r="T78" s="16">
        <f t="shared" si="5"/>
        <v>76.785714285714292</v>
      </c>
      <c r="U78" s="16">
        <f t="shared" si="6"/>
        <v>0</v>
      </c>
      <c r="V78" s="16">
        <f t="shared" si="7"/>
        <v>0</v>
      </c>
    </row>
    <row r="79" spans="1:22" ht="15.75" customHeight="1" thickBot="1" x14ac:dyDescent="0.3">
      <c r="A79" s="17">
        <v>76</v>
      </c>
      <c r="B79" s="8" t="s">
        <v>218</v>
      </c>
      <c r="C79" s="8" t="s">
        <v>19</v>
      </c>
      <c r="D79" s="9">
        <f>5-COUNTIF(G79:P79,0)/2</f>
        <v>1</v>
      </c>
      <c r="E79" s="10">
        <f>LARGE((H79,J79,L79,N79,P79),1)+LARGE((H79,J79,L79,N79,P79),2)+LARGE((H79,J79,L79,N79,P79),3)</f>
        <v>76.271186440677965</v>
      </c>
      <c r="F79" s="11">
        <f>LARGE((G79,I79,K79,M79,O79),1)+LARGE((G79,I79,K79,M79,O79),2)+LARGE((G79,I79,K79,M79,O79),3)</f>
        <v>45</v>
      </c>
      <c r="G79" s="12">
        <v>0</v>
      </c>
      <c r="H79" s="13">
        <v>0</v>
      </c>
      <c r="I79" s="12">
        <v>0</v>
      </c>
      <c r="J79" s="13">
        <v>0</v>
      </c>
      <c r="K79" s="12">
        <v>45</v>
      </c>
      <c r="L79" s="13">
        <v>76.271186440677965</v>
      </c>
      <c r="M79" s="12">
        <v>0</v>
      </c>
      <c r="N79" s="13">
        <v>0</v>
      </c>
      <c r="O79" s="12">
        <v>0</v>
      </c>
      <c r="P79" s="13">
        <v>0</v>
      </c>
      <c r="S79" s="16">
        <f t="shared" si="4"/>
        <v>0</v>
      </c>
      <c r="T79" s="16">
        <f t="shared" si="5"/>
        <v>0</v>
      </c>
      <c r="U79" s="16">
        <f t="shared" si="6"/>
        <v>76.271186440677965</v>
      </c>
      <c r="V79" s="16">
        <f t="shared" si="7"/>
        <v>0</v>
      </c>
    </row>
    <row r="80" spans="1:22" ht="15.75" customHeight="1" thickBot="1" x14ac:dyDescent="0.3">
      <c r="A80" s="17">
        <v>77</v>
      </c>
      <c r="B80" s="8" t="s">
        <v>136</v>
      </c>
      <c r="C80" s="8" t="s">
        <v>70</v>
      </c>
      <c r="D80" s="9">
        <f>5-COUNTIF(G80:P80,0)/2</f>
        <v>1</v>
      </c>
      <c r="E80" s="10">
        <f>LARGE((H80,J80,L80,N80,P80),1)+LARGE((H80,J80,L80,N80,P80),2)+LARGE((H80,J80,L80,N80,P80),3)</f>
        <v>75</v>
      </c>
      <c r="F80" s="11">
        <f>LARGE((G80,I80,K80,M80,O80),1)+LARGE((G80,I80,K80,M80,O80),2)+LARGE((G80,I80,K80,M80,O80),3)</f>
        <v>42</v>
      </c>
      <c r="G80" s="12">
        <v>0</v>
      </c>
      <c r="H80" s="13">
        <v>0</v>
      </c>
      <c r="I80" s="12">
        <v>42</v>
      </c>
      <c r="J80" s="13">
        <v>75</v>
      </c>
      <c r="K80" s="12">
        <v>0</v>
      </c>
      <c r="L80" s="13">
        <v>0</v>
      </c>
      <c r="M80" s="12">
        <v>0</v>
      </c>
      <c r="N80" s="13">
        <v>0</v>
      </c>
      <c r="O80" s="12">
        <v>0</v>
      </c>
      <c r="P80" s="13">
        <v>0</v>
      </c>
      <c r="S80" s="16">
        <f t="shared" si="4"/>
        <v>0</v>
      </c>
      <c r="T80" s="16">
        <f t="shared" si="5"/>
        <v>75</v>
      </c>
      <c r="U80" s="16">
        <f t="shared" si="6"/>
        <v>0</v>
      </c>
      <c r="V80" s="16">
        <f t="shared" si="7"/>
        <v>0</v>
      </c>
    </row>
    <row r="81" spans="1:22" ht="15.75" customHeight="1" thickBot="1" x14ac:dyDescent="0.3">
      <c r="A81" s="17">
        <v>78</v>
      </c>
      <c r="B81" s="8" t="s">
        <v>138</v>
      </c>
      <c r="C81" s="8" t="s">
        <v>90</v>
      </c>
      <c r="D81" s="9">
        <f>5-COUNTIF(G81:P81,0)/2</f>
        <v>1</v>
      </c>
      <c r="E81" s="10">
        <f>LARGE((H81,J81,L81,N81,P81),1)+LARGE((H81,J81,L81,N81,P81),2)+LARGE((H81,J81,L81,N81,P81),3)</f>
        <v>70.370370370370367</v>
      </c>
      <c r="F81" s="11">
        <f>LARGE((G81,I81,K81,M81,O81),1)+LARGE((G81,I81,K81,M81,O81),2)+LARGE((G81,I81,K81,M81,O81),3)</f>
        <v>38</v>
      </c>
      <c r="G81" s="12">
        <v>0</v>
      </c>
      <c r="H81" s="13">
        <v>0</v>
      </c>
      <c r="I81" s="12">
        <v>0</v>
      </c>
      <c r="J81" s="13">
        <v>0</v>
      </c>
      <c r="K81" s="12">
        <v>0</v>
      </c>
      <c r="L81" s="13">
        <v>0</v>
      </c>
      <c r="M81" s="12">
        <v>38</v>
      </c>
      <c r="N81" s="13">
        <v>70.370370370370367</v>
      </c>
      <c r="O81" s="12">
        <v>0</v>
      </c>
      <c r="P81" s="13">
        <v>0</v>
      </c>
      <c r="S81" s="16">
        <f t="shared" si="4"/>
        <v>0</v>
      </c>
      <c r="T81" s="16">
        <f t="shared" si="5"/>
        <v>0</v>
      </c>
      <c r="U81" s="16">
        <f t="shared" si="6"/>
        <v>0</v>
      </c>
      <c r="V81" s="16">
        <f t="shared" si="7"/>
        <v>70.370370370370367</v>
      </c>
    </row>
    <row r="82" spans="1:22" ht="15.75" customHeight="1" thickBot="1" x14ac:dyDescent="0.3">
      <c r="A82" s="17">
        <v>79</v>
      </c>
      <c r="B82" s="8" t="s">
        <v>139</v>
      </c>
      <c r="C82" s="8" t="s">
        <v>81</v>
      </c>
      <c r="D82" s="9">
        <f>5-COUNTIF(G82:P82,0)/2</f>
        <v>1</v>
      </c>
      <c r="E82" s="10">
        <f>LARGE((H82,J82,L82,N82,P82),1)+LARGE((H82,J82,L82,N82,P82),2)+LARGE((H82,J82,L82,N82,P82),3)</f>
        <v>69.491525423728817</v>
      </c>
      <c r="F82" s="11">
        <f>LARGE((G82,I82,K82,M82,O82),1)+LARGE((G82,I82,K82,M82,O82),2)+LARGE((G82,I82,K82,M82,O82),3)</f>
        <v>41</v>
      </c>
      <c r="G82" s="12">
        <v>0</v>
      </c>
      <c r="H82" s="13">
        <v>0</v>
      </c>
      <c r="I82" s="12">
        <v>0</v>
      </c>
      <c r="J82" s="13">
        <v>0</v>
      </c>
      <c r="K82" s="12">
        <v>41</v>
      </c>
      <c r="L82" s="13">
        <v>69.491525423728817</v>
      </c>
      <c r="M82" s="12">
        <v>0</v>
      </c>
      <c r="N82" s="13">
        <v>0</v>
      </c>
      <c r="O82" s="12">
        <v>0</v>
      </c>
      <c r="P82" s="13">
        <v>0</v>
      </c>
      <c r="S82" s="16">
        <f t="shared" si="4"/>
        <v>0</v>
      </c>
      <c r="T82" s="16">
        <f t="shared" si="5"/>
        <v>0</v>
      </c>
      <c r="U82" s="16">
        <f t="shared" si="6"/>
        <v>69.491525423728817</v>
      </c>
      <c r="V82" s="16">
        <f t="shared" si="7"/>
        <v>0</v>
      </c>
    </row>
    <row r="83" spans="1:22" ht="15.75" customHeight="1" thickBot="1" x14ac:dyDescent="0.3">
      <c r="A83" s="17">
        <v>80</v>
      </c>
      <c r="B83" s="8" t="s">
        <v>141</v>
      </c>
      <c r="C83" s="8" t="s">
        <v>142</v>
      </c>
      <c r="D83" s="9">
        <f>5-COUNTIF(G83:P83,0)/2</f>
        <v>1</v>
      </c>
      <c r="E83" s="10">
        <f>LARGE((H83,J83,L83,N83,P83),1)+LARGE((H83,J83,L83,N83,P83),2)+LARGE((H83,J83,L83,N83,P83),3)</f>
        <v>67.272727272727266</v>
      </c>
      <c r="F83" s="11">
        <f>LARGE((G83,I83,K83,M83,O83),1)+LARGE((G83,I83,K83,M83,O83),2)+LARGE((G83,I83,K83,M83,O83),3)</f>
        <v>37</v>
      </c>
      <c r="G83" s="12">
        <v>37</v>
      </c>
      <c r="H83" s="13">
        <v>67.272727272727266</v>
      </c>
      <c r="I83" s="12">
        <v>0</v>
      </c>
      <c r="J83" s="13">
        <v>0</v>
      </c>
      <c r="K83" s="12">
        <v>0</v>
      </c>
      <c r="L83" s="13">
        <v>0</v>
      </c>
      <c r="M83" s="12">
        <v>0</v>
      </c>
      <c r="N83" s="13">
        <v>0</v>
      </c>
      <c r="O83" s="12">
        <v>0</v>
      </c>
      <c r="P83" s="13">
        <v>0</v>
      </c>
      <c r="S83" s="16">
        <f t="shared" si="4"/>
        <v>67.272727272727266</v>
      </c>
      <c r="T83" s="16">
        <f t="shared" si="5"/>
        <v>0</v>
      </c>
      <c r="U83" s="16">
        <f t="shared" si="6"/>
        <v>0</v>
      </c>
      <c r="V83" s="16">
        <f t="shared" si="7"/>
        <v>0</v>
      </c>
    </row>
    <row r="84" spans="1:22" ht="15.75" customHeight="1" thickBot="1" x14ac:dyDescent="0.3">
      <c r="A84" s="17">
        <v>81</v>
      </c>
      <c r="B84" s="8" t="s">
        <v>154</v>
      </c>
      <c r="C84" s="8" t="s">
        <v>19</v>
      </c>
      <c r="D84" s="9">
        <f>5-COUNTIF(G84:P84,0)/2</f>
        <v>1</v>
      </c>
      <c r="E84" s="10">
        <f>LARGE((H84,J84,L84,N84,P84),1)+LARGE((H84,J84,L84,N84,P84),2)+LARGE((H84,J84,L84,N84,P84),3)</f>
        <v>66.666666666666657</v>
      </c>
      <c r="F84" s="11">
        <f>LARGE((G84,I84,K84,M84,O84),1)+LARGE((G84,I84,K84,M84,O84),2)+LARGE((G84,I84,K84,M84,O84),3)</f>
        <v>38</v>
      </c>
      <c r="G84" s="12">
        <v>0</v>
      </c>
      <c r="H84" s="13">
        <v>0</v>
      </c>
      <c r="I84" s="12">
        <v>0</v>
      </c>
      <c r="J84" s="13">
        <v>0</v>
      </c>
      <c r="K84" s="12">
        <v>0</v>
      </c>
      <c r="L84" s="13">
        <v>0</v>
      </c>
      <c r="M84" s="12">
        <v>0</v>
      </c>
      <c r="N84" s="13">
        <v>0</v>
      </c>
      <c r="O84" s="12">
        <v>38</v>
      </c>
      <c r="P84" s="13">
        <v>66.666666666666657</v>
      </c>
      <c r="S84" s="16">
        <f t="shared" si="4"/>
        <v>0</v>
      </c>
      <c r="T84" s="16">
        <f t="shared" si="5"/>
        <v>0</v>
      </c>
      <c r="U84" s="16">
        <f t="shared" si="6"/>
        <v>0</v>
      </c>
      <c r="V84" s="16">
        <f t="shared" si="7"/>
        <v>0</v>
      </c>
    </row>
    <row r="85" spans="1:22" ht="15.75" customHeight="1" thickBot="1" x14ac:dyDescent="0.3">
      <c r="A85" s="17">
        <v>82</v>
      </c>
      <c r="B85" s="8" t="s">
        <v>143</v>
      </c>
      <c r="C85" s="8" t="s">
        <v>144</v>
      </c>
      <c r="D85" s="9">
        <f>5-COUNTIF(G85:P85,0)/2</f>
        <v>1</v>
      </c>
      <c r="E85" s="10">
        <f>LARGE((H85,J85,L85,N85,P85),1)+LARGE((H85,J85,L85,N85,P85),2)+LARGE((H85,J85,L85,N85,P85),3)</f>
        <v>62.962962962962962</v>
      </c>
      <c r="F85" s="11">
        <f>LARGE((G85,I85,K85,M85,O85),1)+LARGE((G85,I85,K85,M85,O85),2)+LARGE((G85,I85,K85,M85,O85),3)</f>
        <v>34</v>
      </c>
      <c r="G85" s="12">
        <v>0</v>
      </c>
      <c r="H85" s="13">
        <v>0</v>
      </c>
      <c r="I85" s="12">
        <v>0</v>
      </c>
      <c r="J85" s="13">
        <v>0</v>
      </c>
      <c r="K85" s="12">
        <v>0</v>
      </c>
      <c r="L85" s="13">
        <v>0</v>
      </c>
      <c r="M85" s="12">
        <v>34</v>
      </c>
      <c r="N85" s="13">
        <v>62.962962962962962</v>
      </c>
      <c r="O85" s="12">
        <v>0</v>
      </c>
      <c r="P85" s="13">
        <v>0</v>
      </c>
      <c r="S85" s="16">
        <f t="shared" si="4"/>
        <v>0</v>
      </c>
      <c r="T85" s="16">
        <f t="shared" si="5"/>
        <v>0</v>
      </c>
      <c r="U85" s="16">
        <f t="shared" si="6"/>
        <v>0</v>
      </c>
      <c r="V85" s="16">
        <f t="shared" si="7"/>
        <v>62.962962962962962</v>
      </c>
    </row>
    <row r="86" spans="1:22" ht="15.75" customHeight="1" thickBot="1" x14ac:dyDescent="0.3">
      <c r="A86" s="17">
        <v>83</v>
      </c>
      <c r="B86" s="8" t="s">
        <v>225</v>
      </c>
      <c r="C86" s="8" t="s">
        <v>54</v>
      </c>
      <c r="D86" s="9">
        <f>5-COUNTIF(G86:P86,0)/2</f>
        <v>1</v>
      </c>
      <c r="E86" s="10">
        <f>LARGE((H86,J86,L86,N86,P86),1)+LARGE((H86,J86,L86,N86,P86),2)+LARGE((H86,J86,L86,N86,P86),3)</f>
        <v>59.649122807017541</v>
      </c>
      <c r="F86" s="11">
        <f>LARGE((G86,I86,K86,M86,O86),1)+LARGE((G86,I86,K86,M86,O86),2)+LARGE((G86,I86,K86,M86,O86),3)</f>
        <v>34</v>
      </c>
      <c r="G86" s="12">
        <v>0</v>
      </c>
      <c r="H86" s="13">
        <v>0</v>
      </c>
      <c r="I86" s="12">
        <v>0</v>
      </c>
      <c r="J86" s="13">
        <v>0</v>
      </c>
      <c r="K86" s="12">
        <v>0</v>
      </c>
      <c r="L86" s="13">
        <v>0</v>
      </c>
      <c r="M86" s="12">
        <v>0</v>
      </c>
      <c r="N86" s="13">
        <v>0</v>
      </c>
      <c r="O86" s="12">
        <v>34</v>
      </c>
      <c r="P86" s="13">
        <v>59.649122807017541</v>
      </c>
      <c r="S86" s="16">
        <f t="shared" si="4"/>
        <v>0</v>
      </c>
      <c r="T86" s="16">
        <f t="shared" si="5"/>
        <v>0</v>
      </c>
      <c r="U86" s="16">
        <f t="shared" si="6"/>
        <v>0</v>
      </c>
      <c r="V86" s="16">
        <f t="shared" si="7"/>
        <v>0</v>
      </c>
    </row>
    <row r="87" spans="1:22" ht="15.75" customHeight="1" thickBot="1" x14ac:dyDescent="0.3">
      <c r="A87" s="17">
        <v>84</v>
      </c>
      <c r="B87" s="8" t="s">
        <v>226</v>
      </c>
      <c r="C87" s="8" t="s">
        <v>227</v>
      </c>
      <c r="D87" s="9">
        <f>5-COUNTIF(G87:P87,0)/2</f>
        <v>1</v>
      </c>
      <c r="E87" s="10">
        <f>LARGE((H87,J87,L87,N87,P87),1)+LARGE((H87,J87,L87,N87,P87),2)+LARGE((H87,J87,L87,N87,P87),3)</f>
        <v>56.140350877192979</v>
      </c>
      <c r="F87" s="11">
        <f>LARGE((G87,I87,K87,M87,O87),1)+LARGE((G87,I87,K87,M87,O87),2)+LARGE((G87,I87,K87,M87,O87),3)</f>
        <v>32</v>
      </c>
      <c r="G87" s="12">
        <v>0</v>
      </c>
      <c r="H87" s="13">
        <v>0</v>
      </c>
      <c r="I87" s="12">
        <v>0</v>
      </c>
      <c r="J87" s="13">
        <v>0</v>
      </c>
      <c r="K87" s="12">
        <v>0</v>
      </c>
      <c r="L87" s="13">
        <v>0</v>
      </c>
      <c r="M87" s="12">
        <v>0</v>
      </c>
      <c r="N87" s="13">
        <v>0</v>
      </c>
      <c r="O87" s="12">
        <v>32</v>
      </c>
      <c r="P87" s="13">
        <v>56.140350877192979</v>
      </c>
      <c r="S87" s="16">
        <f t="shared" si="4"/>
        <v>0</v>
      </c>
      <c r="T87" s="16">
        <f t="shared" si="5"/>
        <v>0</v>
      </c>
      <c r="U87" s="16">
        <f t="shared" si="6"/>
        <v>0</v>
      </c>
      <c r="V87" s="16">
        <f t="shared" si="7"/>
        <v>0</v>
      </c>
    </row>
    <row r="88" spans="1:22" ht="15.75" customHeight="1" thickBot="1" x14ac:dyDescent="0.3">
      <c r="A88" s="17">
        <v>85</v>
      </c>
      <c r="B88" s="8" t="s">
        <v>228</v>
      </c>
      <c r="C88" s="8" t="s">
        <v>142</v>
      </c>
      <c r="D88" s="9">
        <f>5-COUNTIF(G88:P88,0)/2</f>
        <v>1</v>
      </c>
      <c r="E88" s="10">
        <f>LARGE((H88,J88,L88,N88,P88),1)+LARGE((H88,J88,L88,N88,P88),2)+LARGE((H88,J88,L88,N88,P88),3)</f>
        <v>54.385964912280706</v>
      </c>
      <c r="F88" s="11">
        <f>LARGE((G88,I88,K88,M88,O88),1)+LARGE((G88,I88,K88,M88,O88),2)+LARGE((G88,I88,K88,M88,O88),3)</f>
        <v>31</v>
      </c>
      <c r="G88" s="12">
        <v>0</v>
      </c>
      <c r="H88" s="13">
        <v>0</v>
      </c>
      <c r="I88" s="12">
        <v>0</v>
      </c>
      <c r="J88" s="13">
        <v>0</v>
      </c>
      <c r="K88" s="12">
        <v>0</v>
      </c>
      <c r="L88" s="13">
        <v>0</v>
      </c>
      <c r="M88" s="12">
        <v>0</v>
      </c>
      <c r="N88" s="13">
        <v>0</v>
      </c>
      <c r="O88" s="12">
        <v>31</v>
      </c>
      <c r="P88" s="13">
        <v>54.385964912280706</v>
      </c>
      <c r="S88" s="16">
        <f t="shared" si="4"/>
        <v>0</v>
      </c>
      <c r="T88" s="16">
        <f t="shared" si="5"/>
        <v>0</v>
      </c>
      <c r="U88" s="16">
        <f t="shared" si="6"/>
        <v>0</v>
      </c>
      <c r="V88" s="16">
        <f t="shared" si="7"/>
        <v>0</v>
      </c>
    </row>
    <row r="89" spans="1:22" ht="15.75" customHeight="1" thickBot="1" x14ac:dyDescent="0.3">
      <c r="A89" s="17">
        <v>86</v>
      </c>
      <c r="B89" s="8" t="s">
        <v>229</v>
      </c>
      <c r="C89" s="8" t="s">
        <v>230</v>
      </c>
      <c r="D89" s="9">
        <f>5-COUNTIF(G89:P89,0)/2</f>
        <v>1</v>
      </c>
      <c r="E89" s="10">
        <f>LARGE((H89,J89,L89,N89,P89),1)+LARGE((H89,J89,L89,N89,P89),2)+LARGE((H89,J89,L89,N89,P89),3)</f>
        <v>52.631578947368418</v>
      </c>
      <c r="F89" s="11">
        <f>LARGE((G89,I89,K89,M89,O89),1)+LARGE((G89,I89,K89,M89,O89),2)+LARGE((G89,I89,K89,M89,O89),3)</f>
        <v>30</v>
      </c>
      <c r="G89" s="12">
        <v>0</v>
      </c>
      <c r="H89" s="13">
        <v>0</v>
      </c>
      <c r="I89" s="12">
        <v>0</v>
      </c>
      <c r="J89" s="13">
        <v>0</v>
      </c>
      <c r="K89" s="12">
        <v>0</v>
      </c>
      <c r="L89" s="13">
        <v>0</v>
      </c>
      <c r="M89" s="12">
        <v>0</v>
      </c>
      <c r="N89" s="13">
        <v>0</v>
      </c>
      <c r="O89" s="12">
        <v>30</v>
      </c>
      <c r="P89" s="13">
        <v>52.631578947368418</v>
      </c>
      <c r="S89" s="16">
        <f t="shared" si="0"/>
        <v>0</v>
      </c>
      <c r="T89" s="16">
        <f t="shared" si="1"/>
        <v>0</v>
      </c>
      <c r="U89" s="16">
        <f t="shared" si="2"/>
        <v>0</v>
      </c>
      <c r="V89" s="16">
        <f t="shared" si="3"/>
        <v>0</v>
      </c>
    </row>
    <row r="90" spans="1:22" ht="15.75" customHeight="1" x14ac:dyDescent="0.25">
      <c r="B90" s="18"/>
      <c r="C90" s="18"/>
    </row>
    <row r="91" spans="1:22" ht="15.75" customHeight="1" x14ac:dyDescent="0.25">
      <c r="B91" s="18"/>
      <c r="C91" s="18"/>
      <c r="F91" s="18" t="s">
        <v>145</v>
      </c>
      <c r="G91" s="18">
        <f>MAX(G4:G89)</f>
        <v>55</v>
      </c>
      <c r="H91" s="18"/>
      <c r="I91" s="18">
        <f>MAX(I4:I89)</f>
        <v>56</v>
      </c>
      <c r="K91" s="18">
        <f>MAX(K4:K89)</f>
        <v>59</v>
      </c>
      <c r="M91" s="18">
        <f>MAX(M4:M89)</f>
        <v>54</v>
      </c>
      <c r="O91" s="18">
        <f>MAX(O4:O89)</f>
        <v>57</v>
      </c>
    </row>
    <row r="92" spans="1:22" ht="15.75" customHeight="1" x14ac:dyDescent="0.25">
      <c r="B92" s="18"/>
      <c r="C92" s="18"/>
    </row>
    <row r="93" spans="1:22" ht="15.75" customHeight="1" x14ac:dyDescent="0.25">
      <c r="B93" s="18"/>
      <c r="C93" s="18"/>
    </row>
    <row r="94" spans="1:22" ht="15.75" customHeight="1" x14ac:dyDescent="0.25">
      <c r="B94" s="18"/>
      <c r="C94" s="18"/>
    </row>
    <row r="95" spans="1:22" ht="15.75" customHeight="1" x14ac:dyDescent="0.25">
      <c r="B95" s="18"/>
      <c r="C95" s="18"/>
    </row>
    <row r="96" spans="1:22" ht="15.75" customHeight="1" x14ac:dyDescent="0.25">
      <c r="B96" s="18"/>
      <c r="C96" s="18"/>
    </row>
    <row r="97" spans="2:3" ht="15.75" customHeight="1" x14ac:dyDescent="0.25">
      <c r="B97" s="18"/>
      <c r="C97" s="18"/>
    </row>
    <row r="98" spans="2:3" ht="15.75" customHeight="1" x14ac:dyDescent="0.25">
      <c r="B98" s="18"/>
      <c r="C98" s="18"/>
    </row>
    <row r="99" spans="2:3" ht="15.75" customHeight="1" x14ac:dyDescent="0.25">
      <c r="B99" s="18"/>
      <c r="C99" s="18"/>
    </row>
    <row r="100" spans="2:3" ht="15.75" customHeight="1" x14ac:dyDescent="0.25">
      <c r="B100" s="18"/>
      <c r="C100" s="18"/>
    </row>
    <row r="101" spans="2:3" ht="15.75" customHeight="1" x14ac:dyDescent="0.25">
      <c r="B101" s="18"/>
      <c r="C101" s="18"/>
    </row>
    <row r="102" spans="2:3" ht="15.75" customHeight="1" x14ac:dyDescent="0.25">
      <c r="B102" s="18"/>
      <c r="C102" s="18"/>
    </row>
    <row r="103" spans="2:3" ht="15.75" customHeight="1" x14ac:dyDescent="0.25">
      <c r="B103" s="18"/>
      <c r="C103" s="18"/>
    </row>
    <row r="104" spans="2:3" ht="15.75" customHeight="1" x14ac:dyDescent="0.25">
      <c r="B104" s="18"/>
      <c r="C104" s="18"/>
    </row>
    <row r="105" spans="2:3" ht="15.75" customHeight="1" x14ac:dyDescent="0.25">
      <c r="B105" s="18"/>
      <c r="C105" s="18"/>
    </row>
    <row r="106" spans="2:3" ht="15.75" customHeight="1" x14ac:dyDescent="0.25">
      <c r="B106" s="18"/>
      <c r="C106" s="18"/>
    </row>
    <row r="107" spans="2:3" ht="15.75" customHeight="1" x14ac:dyDescent="0.25">
      <c r="B107" s="18"/>
      <c r="C107" s="18"/>
    </row>
    <row r="108" spans="2:3" ht="15.75" customHeight="1" x14ac:dyDescent="0.25">
      <c r="B108" s="18"/>
      <c r="C108" s="18"/>
    </row>
    <row r="109" spans="2:3" ht="15.75" customHeight="1" x14ac:dyDescent="0.25">
      <c r="B109" s="18"/>
      <c r="C109" s="18"/>
    </row>
    <row r="110" spans="2:3" ht="15.75" customHeight="1" x14ac:dyDescent="0.25">
      <c r="B110" s="18"/>
      <c r="C110" s="18"/>
    </row>
    <row r="111" spans="2:3" ht="15.75" customHeight="1" x14ac:dyDescent="0.25">
      <c r="B111" s="18"/>
      <c r="C111" s="18"/>
    </row>
    <row r="112" spans="2:3" ht="15.75" customHeight="1" x14ac:dyDescent="0.25">
      <c r="B112" s="18"/>
      <c r="C112" s="18"/>
    </row>
    <row r="113" spans="2:3" ht="15.75" customHeight="1" x14ac:dyDescent="0.25">
      <c r="B113" s="18"/>
      <c r="C113" s="18"/>
    </row>
    <row r="114" spans="2:3" ht="15.75" customHeight="1" x14ac:dyDescent="0.25">
      <c r="B114" s="18"/>
      <c r="C114" s="18"/>
    </row>
    <row r="115" spans="2:3" ht="15.75" customHeight="1" x14ac:dyDescent="0.25">
      <c r="B115" s="18"/>
      <c r="C115" s="18"/>
    </row>
    <row r="116" spans="2:3" ht="15.75" customHeight="1" x14ac:dyDescent="0.25">
      <c r="B116" s="18"/>
      <c r="C116" s="18"/>
    </row>
    <row r="117" spans="2:3" ht="15.75" customHeight="1" x14ac:dyDescent="0.25">
      <c r="B117" s="18"/>
      <c r="C117" s="18"/>
    </row>
    <row r="118" spans="2:3" ht="15.75" customHeight="1" x14ac:dyDescent="0.25">
      <c r="B118" s="18"/>
      <c r="C118" s="18"/>
    </row>
    <row r="119" spans="2:3" ht="15.75" customHeight="1" x14ac:dyDescent="0.25">
      <c r="B119" s="18"/>
      <c r="C119" s="18"/>
    </row>
    <row r="120" spans="2:3" ht="15.75" customHeight="1" x14ac:dyDescent="0.25">
      <c r="B120" s="18"/>
      <c r="C120" s="18"/>
    </row>
    <row r="121" spans="2:3" ht="15.75" customHeight="1" x14ac:dyDescent="0.25">
      <c r="B121" s="18"/>
      <c r="C121" s="18"/>
    </row>
    <row r="122" spans="2:3" ht="15.75" customHeight="1" x14ac:dyDescent="0.25">
      <c r="B122" s="18"/>
      <c r="C122" s="18"/>
    </row>
    <row r="123" spans="2:3" ht="15.75" customHeight="1" x14ac:dyDescent="0.25">
      <c r="B123" s="18"/>
      <c r="C123" s="18"/>
    </row>
    <row r="124" spans="2:3" ht="15.75" customHeight="1" x14ac:dyDescent="0.25">
      <c r="B124" s="18"/>
      <c r="C124" s="18"/>
    </row>
    <row r="125" spans="2:3" ht="15.75" customHeight="1" x14ac:dyDescent="0.25">
      <c r="B125" s="18"/>
      <c r="C125" s="18"/>
    </row>
    <row r="126" spans="2:3" ht="15.75" customHeight="1" x14ac:dyDescent="0.25">
      <c r="B126" s="18"/>
      <c r="C126" s="18"/>
    </row>
    <row r="127" spans="2:3" ht="15.75" customHeight="1" x14ac:dyDescent="0.25">
      <c r="B127" s="18"/>
      <c r="C127" s="18"/>
    </row>
    <row r="128" spans="2:3" ht="15.75" customHeight="1" x14ac:dyDescent="0.25">
      <c r="B128" s="18"/>
      <c r="C128" s="18"/>
    </row>
    <row r="129" spans="2:3" ht="15.75" customHeight="1" x14ac:dyDescent="0.25">
      <c r="B129" s="18"/>
      <c r="C129" s="18"/>
    </row>
    <row r="130" spans="2:3" ht="15.75" customHeight="1" x14ac:dyDescent="0.25">
      <c r="B130" s="18"/>
      <c r="C130" s="18"/>
    </row>
    <row r="131" spans="2:3" ht="15.75" customHeight="1" x14ac:dyDescent="0.25">
      <c r="B131" s="18"/>
      <c r="C131" s="18"/>
    </row>
    <row r="132" spans="2:3" ht="15.75" customHeight="1" x14ac:dyDescent="0.25">
      <c r="B132" s="18"/>
      <c r="C132" s="18"/>
    </row>
    <row r="133" spans="2:3" ht="15.75" customHeight="1" x14ac:dyDescent="0.25">
      <c r="B133" s="18"/>
      <c r="C133" s="18"/>
    </row>
    <row r="134" spans="2:3" ht="15.75" customHeight="1" x14ac:dyDescent="0.25">
      <c r="B134" s="18"/>
      <c r="C134" s="18"/>
    </row>
    <row r="135" spans="2:3" ht="15.75" customHeight="1" x14ac:dyDescent="0.25">
      <c r="B135" s="18"/>
      <c r="C135" s="18"/>
    </row>
    <row r="136" spans="2:3" ht="15.75" customHeight="1" x14ac:dyDescent="0.25">
      <c r="B136" s="18"/>
      <c r="C136" s="18"/>
    </row>
    <row r="137" spans="2:3" ht="15.75" customHeight="1" x14ac:dyDescent="0.25">
      <c r="B137" s="18"/>
      <c r="C137" s="18"/>
    </row>
    <row r="138" spans="2:3" ht="15.75" customHeight="1" x14ac:dyDescent="0.25">
      <c r="B138" s="18"/>
      <c r="C138" s="18"/>
    </row>
    <row r="139" spans="2:3" ht="15.75" customHeight="1" x14ac:dyDescent="0.25">
      <c r="B139" s="18"/>
      <c r="C139" s="18"/>
    </row>
    <row r="140" spans="2:3" ht="15.75" customHeight="1" x14ac:dyDescent="0.25">
      <c r="B140" s="18"/>
      <c r="C140" s="18"/>
    </row>
    <row r="141" spans="2:3" ht="15.75" customHeight="1" x14ac:dyDescent="0.25">
      <c r="B141" s="18"/>
      <c r="C141" s="18"/>
    </row>
    <row r="142" spans="2:3" ht="15.75" customHeight="1" x14ac:dyDescent="0.25">
      <c r="B142" s="18"/>
      <c r="C142" s="18"/>
    </row>
    <row r="143" spans="2:3" ht="15.75" customHeight="1" x14ac:dyDescent="0.25">
      <c r="B143" s="18"/>
      <c r="C143" s="18"/>
    </row>
    <row r="144" spans="2:3" ht="15.75" customHeight="1" x14ac:dyDescent="0.25">
      <c r="B144" s="18"/>
      <c r="C144" s="18"/>
    </row>
    <row r="145" spans="2:3" ht="15.75" customHeight="1" x14ac:dyDescent="0.25">
      <c r="B145" s="18"/>
      <c r="C145" s="18"/>
    </row>
    <row r="146" spans="2:3" ht="15.75" customHeight="1" x14ac:dyDescent="0.25">
      <c r="B146" s="18"/>
      <c r="C146" s="18"/>
    </row>
    <row r="147" spans="2:3" ht="15.75" customHeight="1" x14ac:dyDescent="0.25">
      <c r="B147" s="18"/>
      <c r="C147" s="18"/>
    </row>
    <row r="148" spans="2:3" ht="15.75" customHeight="1" x14ac:dyDescent="0.25">
      <c r="B148" s="18"/>
      <c r="C148" s="18"/>
    </row>
    <row r="149" spans="2:3" ht="15.75" customHeight="1" x14ac:dyDescent="0.25">
      <c r="B149" s="18"/>
      <c r="C149" s="18"/>
    </row>
    <row r="150" spans="2:3" ht="15.75" customHeight="1" x14ac:dyDescent="0.25">
      <c r="B150" s="18"/>
      <c r="C150" s="18"/>
    </row>
    <row r="151" spans="2:3" ht="15.75" customHeight="1" x14ac:dyDescent="0.25">
      <c r="B151" s="18"/>
      <c r="C151" s="18"/>
    </row>
    <row r="152" spans="2:3" ht="15.75" customHeight="1" x14ac:dyDescent="0.25">
      <c r="B152" s="18"/>
      <c r="C152" s="18"/>
    </row>
    <row r="153" spans="2:3" ht="15.75" customHeight="1" x14ac:dyDescent="0.25">
      <c r="B153" s="18"/>
      <c r="C153" s="18"/>
    </row>
    <row r="154" spans="2:3" ht="15.75" customHeight="1" x14ac:dyDescent="0.25">
      <c r="B154" s="18"/>
      <c r="C154" s="18"/>
    </row>
    <row r="155" spans="2:3" ht="15.75" customHeight="1" x14ac:dyDescent="0.25">
      <c r="B155" s="18"/>
      <c r="C155" s="18"/>
    </row>
    <row r="156" spans="2:3" ht="15.75" customHeight="1" x14ac:dyDescent="0.25">
      <c r="B156" s="18"/>
      <c r="C156" s="18"/>
    </row>
    <row r="157" spans="2:3" ht="15.75" customHeight="1" x14ac:dyDescent="0.25">
      <c r="B157" s="18"/>
      <c r="C157" s="18"/>
    </row>
    <row r="158" spans="2:3" ht="15.75" customHeight="1" x14ac:dyDescent="0.25">
      <c r="B158" s="18"/>
      <c r="C158" s="18"/>
    </row>
    <row r="159" spans="2:3" ht="15.75" customHeight="1" x14ac:dyDescent="0.25">
      <c r="B159" s="18"/>
      <c r="C159" s="18"/>
    </row>
    <row r="160" spans="2:3" ht="15.75" customHeight="1" x14ac:dyDescent="0.25">
      <c r="B160" s="18"/>
      <c r="C160" s="18"/>
    </row>
    <row r="161" spans="2:3" ht="15.75" customHeight="1" x14ac:dyDescent="0.25">
      <c r="B161" s="18"/>
      <c r="C161" s="18"/>
    </row>
    <row r="162" spans="2:3" ht="15.75" customHeight="1" x14ac:dyDescent="0.25">
      <c r="B162" s="18"/>
      <c r="C162" s="18"/>
    </row>
    <row r="163" spans="2:3" ht="15.75" customHeight="1" x14ac:dyDescent="0.25">
      <c r="B163" s="18"/>
      <c r="C163" s="18"/>
    </row>
    <row r="164" spans="2:3" ht="15.75" customHeight="1" x14ac:dyDescent="0.25">
      <c r="B164" s="18"/>
      <c r="C164" s="18"/>
    </row>
    <row r="165" spans="2:3" ht="15.75" customHeight="1" x14ac:dyDescent="0.25">
      <c r="B165" s="18"/>
      <c r="C165" s="18"/>
    </row>
    <row r="166" spans="2:3" ht="15.75" customHeight="1" x14ac:dyDescent="0.25">
      <c r="B166" s="18"/>
      <c r="C166" s="18"/>
    </row>
    <row r="167" spans="2:3" ht="15.75" customHeight="1" x14ac:dyDescent="0.25">
      <c r="B167" s="18"/>
      <c r="C167" s="18"/>
    </row>
    <row r="168" spans="2:3" ht="15.75" customHeight="1" x14ac:dyDescent="0.25">
      <c r="B168" s="18"/>
      <c r="C168" s="18"/>
    </row>
    <row r="169" spans="2:3" ht="15.75" customHeight="1" x14ac:dyDescent="0.25">
      <c r="B169" s="18"/>
      <c r="C169" s="18"/>
    </row>
    <row r="170" spans="2:3" ht="15.75" customHeight="1" x14ac:dyDescent="0.25">
      <c r="B170" s="18"/>
      <c r="C170" s="18"/>
    </row>
    <row r="171" spans="2:3" ht="15.75" customHeight="1" x14ac:dyDescent="0.25">
      <c r="B171" s="18"/>
      <c r="C171" s="18"/>
    </row>
    <row r="172" spans="2:3" ht="15.75" customHeight="1" x14ac:dyDescent="0.25">
      <c r="B172" s="18"/>
      <c r="C172" s="18"/>
    </row>
    <row r="173" spans="2:3" ht="15.75" customHeight="1" x14ac:dyDescent="0.25">
      <c r="B173" s="18"/>
      <c r="C173" s="18"/>
    </row>
    <row r="174" spans="2:3" ht="15.75" customHeight="1" x14ac:dyDescent="0.25">
      <c r="B174" s="18"/>
      <c r="C174" s="18"/>
    </row>
    <row r="175" spans="2:3" ht="15.75" customHeight="1" x14ac:dyDescent="0.25">
      <c r="B175" s="18"/>
      <c r="C175" s="18"/>
    </row>
    <row r="176" spans="2:3" ht="15.75" customHeight="1" x14ac:dyDescent="0.25">
      <c r="B176" s="18"/>
      <c r="C176" s="18"/>
    </row>
    <row r="177" spans="2:3" ht="15.75" customHeight="1" x14ac:dyDescent="0.25">
      <c r="B177" s="18"/>
      <c r="C177" s="18"/>
    </row>
    <row r="178" spans="2:3" ht="15.75" customHeight="1" x14ac:dyDescent="0.25">
      <c r="B178" s="18"/>
      <c r="C178" s="18"/>
    </row>
    <row r="179" spans="2:3" ht="15.75" customHeight="1" x14ac:dyDescent="0.25">
      <c r="B179" s="18"/>
      <c r="C179" s="18"/>
    </row>
    <row r="180" spans="2:3" ht="15.75" customHeight="1" x14ac:dyDescent="0.25">
      <c r="B180" s="18"/>
      <c r="C180" s="18"/>
    </row>
    <row r="181" spans="2:3" ht="15.75" customHeight="1" x14ac:dyDescent="0.25">
      <c r="B181" s="18"/>
      <c r="C181" s="18"/>
    </row>
    <row r="182" spans="2:3" ht="15.75" customHeight="1" x14ac:dyDescent="0.25">
      <c r="B182" s="18"/>
      <c r="C182" s="18"/>
    </row>
    <row r="183" spans="2:3" ht="15.75" customHeight="1" x14ac:dyDescent="0.25">
      <c r="B183" s="18"/>
      <c r="C183" s="18"/>
    </row>
    <row r="184" spans="2:3" ht="15.75" customHeight="1" x14ac:dyDescent="0.25">
      <c r="B184" s="18"/>
      <c r="C184" s="18"/>
    </row>
    <row r="185" spans="2:3" ht="15.75" customHeight="1" x14ac:dyDescent="0.25">
      <c r="B185" s="18"/>
      <c r="C185" s="18"/>
    </row>
    <row r="186" spans="2:3" ht="15.75" customHeight="1" x14ac:dyDescent="0.25">
      <c r="B186" s="18"/>
      <c r="C186" s="18"/>
    </row>
    <row r="187" spans="2:3" ht="15.75" customHeight="1" x14ac:dyDescent="0.25">
      <c r="B187" s="18"/>
      <c r="C187" s="18"/>
    </row>
    <row r="188" spans="2:3" ht="15.75" customHeight="1" x14ac:dyDescent="0.25">
      <c r="B188" s="18"/>
      <c r="C188" s="18"/>
    </row>
    <row r="189" spans="2:3" ht="15.75" customHeight="1" x14ac:dyDescent="0.25">
      <c r="B189" s="18"/>
      <c r="C189" s="18"/>
    </row>
    <row r="190" spans="2:3" ht="15.75" customHeight="1" x14ac:dyDescent="0.25">
      <c r="B190" s="18"/>
      <c r="C190" s="18"/>
    </row>
    <row r="191" spans="2:3" ht="15.75" customHeight="1" x14ac:dyDescent="0.25">
      <c r="B191" s="18"/>
      <c r="C191" s="18"/>
    </row>
    <row r="192" spans="2:3" ht="15.75" customHeight="1" x14ac:dyDescent="0.25">
      <c r="B192" s="18"/>
      <c r="C192" s="18"/>
    </row>
    <row r="193" spans="2:3" ht="15.75" customHeight="1" x14ac:dyDescent="0.25">
      <c r="B193" s="18"/>
      <c r="C193" s="18"/>
    </row>
    <row r="194" spans="2:3" ht="15.75" customHeight="1" x14ac:dyDescent="0.25">
      <c r="B194" s="18"/>
      <c r="C194" s="18"/>
    </row>
    <row r="195" spans="2:3" ht="15.75" customHeight="1" x14ac:dyDescent="0.25">
      <c r="B195" s="18"/>
      <c r="C195" s="18"/>
    </row>
    <row r="196" spans="2:3" ht="15.75" customHeight="1" x14ac:dyDescent="0.25">
      <c r="B196" s="18"/>
      <c r="C196" s="18"/>
    </row>
    <row r="197" spans="2:3" ht="15.75" customHeight="1" x14ac:dyDescent="0.25">
      <c r="B197" s="18"/>
      <c r="C197" s="18"/>
    </row>
    <row r="198" spans="2:3" ht="15.75" customHeight="1" x14ac:dyDescent="0.25">
      <c r="B198" s="18"/>
      <c r="C198" s="18"/>
    </row>
    <row r="199" spans="2:3" ht="15.75" customHeight="1" x14ac:dyDescent="0.25">
      <c r="B199" s="18"/>
      <c r="C199" s="18"/>
    </row>
    <row r="200" spans="2:3" ht="15.75" customHeight="1" x14ac:dyDescent="0.25">
      <c r="B200" s="18"/>
      <c r="C200" s="18"/>
    </row>
    <row r="201" spans="2:3" ht="15.75" customHeight="1" x14ac:dyDescent="0.25">
      <c r="B201" s="18"/>
      <c r="C201" s="18"/>
    </row>
    <row r="202" spans="2:3" ht="15.75" customHeight="1" x14ac:dyDescent="0.25">
      <c r="B202" s="18"/>
      <c r="C202" s="18"/>
    </row>
    <row r="203" spans="2:3" ht="15.75" customHeight="1" x14ac:dyDescent="0.25">
      <c r="B203" s="18"/>
      <c r="C203" s="18"/>
    </row>
    <row r="204" spans="2:3" ht="15.75" customHeight="1" x14ac:dyDescent="0.25">
      <c r="B204" s="18"/>
      <c r="C204" s="18"/>
    </row>
    <row r="205" spans="2:3" ht="15.75" customHeight="1" x14ac:dyDescent="0.25">
      <c r="B205" s="18"/>
      <c r="C205" s="18"/>
    </row>
    <row r="206" spans="2:3" ht="15.75" customHeight="1" x14ac:dyDescent="0.25">
      <c r="B206" s="18"/>
      <c r="C206" s="18"/>
    </row>
    <row r="207" spans="2:3" ht="15.75" customHeight="1" x14ac:dyDescent="0.25">
      <c r="B207" s="18"/>
      <c r="C207" s="18"/>
    </row>
    <row r="208" spans="2:3" ht="15.75" customHeight="1" x14ac:dyDescent="0.25">
      <c r="B208" s="18"/>
      <c r="C208" s="18"/>
    </row>
    <row r="209" spans="2:3" ht="15.75" customHeight="1" x14ac:dyDescent="0.25">
      <c r="B209" s="18"/>
      <c r="C209" s="18"/>
    </row>
    <row r="210" spans="2:3" ht="15.75" customHeight="1" x14ac:dyDescent="0.25">
      <c r="B210" s="18"/>
      <c r="C210" s="18"/>
    </row>
    <row r="211" spans="2:3" ht="15.75" customHeight="1" x14ac:dyDescent="0.25">
      <c r="B211" s="18"/>
      <c r="C211" s="18"/>
    </row>
    <row r="212" spans="2:3" ht="15.75" customHeight="1" x14ac:dyDescent="0.25">
      <c r="B212" s="18"/>
      <c r="C212" s="18"/>
    </row>
    <row r="213" spans="2:3" ht="15.75" customHeight="1" x14ac:dyDescent="0.25">
      <c r="B213" s="18"/>
      <c r="C213" s="18"/>
    </row>
    <row r="214" spans="2:3" ht="15.75" customHeight="1" x14ac:dyDescent="0.25">
      <c r="B214" s="18"/>
      <c r="C214" s="18"/>
    </row>
    <row r="215" spans="2:3" ht="15.75" customHeight="1" x14ac:dyDescent="0.25">
      <c r="B215" s="18"/>
      <c r="C215" s="18"/>
    </row>
    <row r="216" spans="2:3" ht="15.75" customHeight="1" x14ac:dyDescent="0.25">
      <c r="B216" s="18"/>
      <c r="C216" s="18"/>
    </row>
    <row r="217" spans="2:3" ht="15.75" customHeight="1" x14ac:dyDescent="0.25">
      <c r="B217" s="18"/>
      <c r="C217" s="18"/>
    </row>
    <row r="218" spans="2:3" ht="15.75" customHeight="1" x14ac:dyDescent="0.25">
      <c r="B218" s="18"/>
      <c r="C218" s="18"/>
    </row>
    <row r="219" spans="2:3" ht="15.75" customHeight="1" x14ac:dyDescent="0.25">
      <c r="B219" s="18"/>
      <c r="C219" s="18"/>
    </row>
    <row r="220" spans="2:3" ht="15.75" customHeight="1" x14ac:dyDescent="0.25">
      <c r="B220" s="18"/>
      <c r="C220" s="18"/>
    </row>
    <row r="221" spans="2:3" ht="15.75" customHeight="1" x14ac:dyDescent="0.25">
      <c r="B221" s="18"/>
      <c r="C221" s="18"/>
    </row>
    <row r="222" spans="2:3" ht="15.75" customHeight="1" x14ac:dyDescent="0.25">
      <c r="B222" s="18"/>
      <c r="C222" s="18"/>
    </row>
    <row r="223" spans="2:3" ht="15.75" customHeight="1" x14ac:dyDescent="0.25">
      <c r="B223" s="18"/>
      <c r="C223" s="18"/>
    </row>
    <row r="224" spans="2:3" ht="15.75" customHeight="1" x14ac:dyDescent="0.25">
      <c r="B224" s="18"/>
      <c r="C224" s="18"/>
    </row>
    <row r="225" spans="2:3" ht="15.75" customHeight="1" x14ac:dyDescent="0.25">
      <c r="B225" s="18"/>
      <c r="C225" s="18"/>
    </row>
    <row r="226" spans="2:3" ht="15.75" customHeight="1" x14ac:dyDescent="0.25">
      <c r="B226" s="18"/>
      <c r="C226" s="18"/>
    </row>
    <row r="227" spans="2:3" ht="15.75" customHeight="1" x14ac:dyDescent="0.25">
      <c r="B227" s="18"/>
      <c r="C227" s="18"/>
    </row>
    <row r="228" spans="2:3" ht="15.75" customHeight="1" x14ac:dyDescent="0.25">
      <c r="B228" s="18"/>
      <c r="C228" s="18"/>
    </row>
    <row r="229" spans="2:3" ht="15.75" customHeight="1" x14ac:dyDescent="0.25">
      <c r="B229" s="18"/>
      <c r="C229" s="18"/>
    </row>
    <row r="230" spans="2:3" ht="15.75" customHeight="1" x14ac:dyDescent="0.25">
      <c r="B230" s="18"/>
      <c r="C230" s="18"/>
    </row>
    <row r="231" spans="2:3" ht="15.75" customHeight="1" x14ac:dyDescent="0.25">
      <c r="B231" s="18"/>
      <c r="C231" s="18"/>
    </row>
    <row r="232" spans="2:3" ht="15.75" customHeight="1" x14ac:dyDescent="0.25">
      <c r="B232" s="18"/>
      <c r="C232" s="18"/>
    </row>
    <row r="233" spans="2:3" ht="15.75" customHeight="1" x14ac:dyDescent="0.25">
      <c r="B233" s="18"/>
      <c r="C233" s="18"/>
    </row>
    <row r="234" spans="2:3" ht="15.75" customHeight="1" x14ac:dyDescent="0.25">
      <c r="B234" s="18"/>
      <c r="C234" s="18"/>
    </row>
    <row r="235" spans="2:3" ht="15.75" customHeight="1" x14ac:dyDescent="0.25">
      <c r="B235" s="18"/>
      <c r="C235" s="18"/>
    </row>
    <row r="236" spans="2:3" ht="15.75" customHeight="1" x14ac:dyDescent="0.25">
      <c r="B236" s="18"/>
      <c r="C236" s="18"/>
    </row>
    <row r="237" spans="2:3" ht="15.75" customHeight="1" x14ac:dyDescent="0.25">
      <c r="B237" s="18"/>
      <c r="C237" s="18"/>
    </row>
    <row r="238" spans="2:3" ht="15.75" customHeight="1" x14ac:dyDescent="0.25">
      <c r="B238" s="18"/>
      <c r="C238" s="18"/>
    </row>
    <row r="239" spans="2:3" ht="15.75" customHeight="1" x14ac:dyDescent="0.25">
      <c r="B239" s="18"/>
      <c r="C239" s="18"/>
    </row>
    <row r="240" spans="2:3" ht="15.75" customHeight="1" x14ac:dyDescent="0.25">
      <c r="B240" s="18"/>
      <c r="C240" s="18"/>
    </row>
    <row r="241" spans="2:3" ht="15.75" customHeight="1" x14ac:dyDescent="0.25">
      <c r="B241" s="18"/>
      <c r="C241" s="18"/>
    </row>
    <row r="242" spans="2:3" ht="15.75" customHeight="1" x14ac:dyDescent="0.25">
      <c r="B242" s="18"/>
      <c r="C242" s="18"/>
    </row>
    <row r="243" spans="2:3" ht="15.75" customHeight="1" x14ac:dyDescent="0.25">
      <c r="B243" s="18"/>
      <c r="C243" s="18"/>
    </row>
    <row r="244" spans="2:3" ht="15.75" customHeight="1" x14ac:dyDescent="0.25">
      <c r="B244" s="18"/>
      <c r="C244" s="18"/>
    </row>
    <row r="245" spans="2:3" ht="15.75" customHeight="1" x14ac:dyDescent="0.25">
      <c r="B245" s="18"/>
      <c r="C245" s="18"/>
    </row>
    <row r="246" spans="2:3" ht="15.75" customHeight="1" x14ac:dyDescent="0.25">
      <c r="B246" s="18"/>
      <c r="C246" s="18"/>
    </row>
    <row r="247" spans="2:3" ht="15.75" customHeight="1" x14ac:dyDescent="0.25">
      <c r="B247" s="18"/>
      <c r="C247" s="18"/>
    </row>
    <row r="248" spans="2:3" ht="15.75" customHeight="1" x14ac:dyDescent="0.25">
      <c r="B248" s="18"/>
      <c r="C248" s="18"/>
    </row>
    <row r="249" spans="2:3" ht="15.75" customHeight="1" x14ac:dyDescent="0.25">
      <c r="B249" s="18"/>
      <c r="C249" s="18"/>
    </row>
    <row r="250" spans="2:3" ht="15.75" customHeight="1" x14ac:dyDescent="0.25">
      <c r="B250" s="18"/>
      <c r="C250" s="18"/>
    </row>
    <row r="251" spans="2:3" ht="15.75" customHeight="1" x14ac:dyDescent="0.25">
      <c r="B251" s="18"/>
      <c r="C251" s="18"/>
    </row>
    <row r="252" spans="2:3" ht="15.75" customHeight="1" x14ac:dyDescent="0.25">
      <c r="B252" s="18"/>
      <c r="C252" s="18"/>
    </row>
    <row r="253" spans="2:3" ht="15.75" customHeight="1" x14ac:dyDescent="0.25">
      <c r="B253" s="18"/>
      <c r="C253" s="18"/>
    </row>
    <row r="254" spans="2:3" ht="15.75" customHeight="1" x14ac:dyDescent="0.25">
      <c r="B254" s="18"/>
      <c r="C254" s="18"/>
    </row>
    <row r="255" spans="2:3" ht="15.75" customHeight="1" x14ac:dyDescent="0.25">
      <c r="B255" s="18"/>
      <c r="C255" s="18"/>
    </row>
    <row r="256" spans="2:3" ht="15.75" customHeight="1" x14ac:dyDescent="0.25">
      <c r="B256" s="18"/>
      <c r="C256" s="18"/>
    </row>
    <row r="257" spans="2:3" ht="15.75" customHeight="1" x14ac:dyDescent="0.25">
      <c r="B257" s="18"/>
      <c r="C257" s="18"/>
    </row>
    <row r="258" spans="2:3" ht="15.75" customHeight="1" x14ac:dyDescent="0.25">
      <c r="B258" s="18"/>
      <c r="C258" s="18"/>
    </row>
    <row r="259" spans="2:3" ht="15.75" customHeight="1" x14ac:dyDescent="0.25">
      <c r="B259" s="18"/>
      <c r="C259" s="18"/>
    </row>
    <row r="260" spans="2:3" ht="15.75" customHeight="1" x14ac:dyDescent="0.25">
      <c r="B260" s="18"/>
      <c r="C260" s="18"/>
    </row>
    <row r="261" spans="2:3" ht="15.75" customHeight="1" x14ac:dyDescent="0.25">
      <c r="B261" s="18"/>
      <c r="C261" s="18"/>
    </row>
    <row r="262" spans="2:3" ht="15.75" customHeight="1" x14ac:dyDescent="0.25">
      <c r="B262" s="18"/>
      <c r="C262" s="18"/>
    </row>
    <row r="263" spans="2:3" ht="15.75" customHeight="1" x14ac:dyDescent="0.25">
      <c r="B263" s="18"/>
      <c r="C263" s="18"/>
    </row>
    <row r="264" spans="2:3" ht="15.75" customHeight="1" x14ac:dyDescent="0.25">
      <c r="B264" s="18"/>
      <c r="C264" s="18"/>
    </row>
    <row r="265" spans="2:3" ht="15.75" customHeight="1" x14ac:dyDescent="0.25">
      <c r="B265" s="18"/>
      <c r="C265" s="18"/>
    </row>
    <row r="266" spans="2:3" ht="15.75" customHeight="1" x14ac:dyDescent="0.25">
      <c r="B266" s="18"/>
      <c r="C266" s="18"/>
    </row>
    <row r="267" spans="2:3" ht="15.75" customHeight="1" x14ac:dyDescent="0.25">
      <c r="B267" s="18"/>
      <c r="C267" s="18"/>
    </row>
    <row r="268" spans="2:3" ht="15.75" customHeight="1" x14ac:dyDescent="0.25">
      <c r="B268" s="18"/>
      <c r="C268" s="18"/>
    </row>
    <row r="269" spans="2:3" ht="15.75" customHeight="1" x14ac:dyDescent="0.25">
      <c r="B269" s="18"/>
      <c r="C269" s="18"/>
    </row>
    <row r="270" spans="2:3" ht="15.75" customHeight="1" x14ac:dyDescent="0.25">
      <c r="B270" s="18"/>
      <c r="C270" s="18"/>
    </row>
    <row r="271" spans="2:3" ht="15.75" customHeight="1" x14ac:dyDescent="0.25">
      <c r="B271" s="18"/>
      <c r="C271" s="18"/>
    </row>
    <row r="272" spans="2:3" ht="15.75" customHeight="1" x14ac:dyDescent="0.25">
      <c r="B272" s="18"/>
      <c r="C272" s="18"/>
    </row>
    <row r="273" spans="2:3" ht="15.75" customHeight="1" x14ac:dyDescent="0.25">
      <c r="B273" s="18"/>
      <c r="C273" s="18"/>
    </row>
    <row r="274" spans="2:3" ht="15.75" customHeight="1" x14ac:dyDescent="0.25">
      <c r="B274" s="18"/>
      <c r="C274" s="18"/>
    </row>
    <row r="275" spans="2:3" ht="15.75" customHeight="1" x14ac:dyDescent="0.25">
      <c r="B275" s="18"/>
      <c r="C275" s="18"/>
    </row>
    <row r="276" spans="2:3" ht="15.75" customHeight="1" x14ac:dyDescent="0.25">
      <c r="B276" s="18"/>
      <c r="C276" s="18"/>
    </row>
    <row r="277" spans="2:3" ht="15.75" customHeight="1" x14ac:dyDescent="0.25">
      <c r="B277" s="18"/>
      <c r="C277" s="18"/>
    </row>
    <row r="278" spans="2:3" ht="15.75" customHeight="1" x14ac:dyDescent="0.25">
      <c r="B278" s="18"/>
      <c r="C278" s="18"/>
    </row>
    <row r="279" spans="2:3" ht="15.75" customHeight="1" x14ac:dyDescent="0.25">
      <c r="B279" s="18"/>
      <c r="C279" s="18"/>
    </row>
    <row r="280" spans="2:3" ht="15.75" customHeight="1" x14ac:dyDescent="0.25">
      <c r="B280" s="18"/>
      <c r="C280" s="18"/>
    </row>
    <row r="281" spans="2:3" ht="15.75" customHeight="1" x14ac:dyDescent="0.25">
      <c r="B281" s="18"/>
      <c r="C281" s="18"/>
    </row>
    <row r="282" spans="2:3" ht="15.75" customHeight="1" x14ac:dyDescent="0.25">
      <c r="B282" s="18"/>
      <c r="C282" s="18"/>
    </row>
    <row r="283" spans="2:3" ht="15.75" customHeight="1" x14ac:dyDescent="0.25">
      <c r="B283" s="18"/>
      <c r="C283" s="18"/>
    </row>
    <row r="284" spans="2:3" ht="15.75" customHeight="1" x14ac:dyDescent="0.25">
      <c r="B284" s="18"/>
      <c r="C284" s="18"/>
    </row>
    <row r="285" spans="2:3" ht="15.75" customHeight="1" x14ac:dyDescent="0.25">
      <c r="B285" s="18"/>
      <c r="C285" s="18"/>
    </row>
    <row r="286" spans="2:3" ht="15.75" customHeight="1" x14ac:dyDescent="0.25">
      <c r="B286" s="18"/>
      <c r="C286" s="18"/>
    </row>
    <row r="287" spans="2:3" ht="15.75" customHeight="1" x14ac:dyDescent="0.25">
      <c r="B287" s="18"/>
      <c r="C287" s="18"/>
    </row>
    <row r="288" spans="2:3" ht="15.75" customHeight="1" x14ac:dyDescent="0.25">
      <c r="B288" s="18"/>
      <c r="C288" s="18"/>
    </row>
    <row r="289" spans="2:3" ht="15.75" customHeight="1" x14ac:dyDescent="0.25">
      <c r="B289" s="18"/>
      <c r="C289" s="18"/>
    </row>
    <row r="290" spans="2:3" ht="15.75" customHeight="1" x14ac:dyDescent="0.25">
      <c r="B290" s="18"/>
      <c r="C290" s="18"/>
    </row>
    <row r="291" spans="2:3" ht="15.75" customHeight="1" x14ac:dyDescent="0.25">
      <c r="B291" s="18"/>
      <c r="C291" s="18"/>
    </row>
    <row r="292" spans="2:3" ht="15.75" customHeight="1" x14ac:dyDescent="0.25">
      <c r="B292" s="18"/>
      <c r="C292" s="18"/>
    </row>
    <row r="293" spans="2:3" ht="15.75" customHeight="1" x14ac:dyDescent="0.25">
      <c r="B293" s="18"/>
      <c r="C293" s="18"/>
    </row>
    <row r="294" spans="2:3" ht="15.75" customHeight="1" x14ac:dyDescent="0.25">
      <c r="B294" s="18"/>
      <c r="C294" s="18"/>
    </row>
    <row r="295" spans="2:3" ht="15.75" customHeight="1" x14ac:dyDescent="0.25">
      <c r="B295" s="18"/>
      <c r="C295" s="18"/>
    </row>
    <row r="296" spans="2:3" ht="15.75" customHeight="1" x14ac:dyDescent="0.25">
      <c r="B296" s="18"/>
      <c r="C296" s="18"/>
    </row>
    <row r="297" spans="2:3" ht="15.75" customHeight="1" x14ac:dyDescent="0.25">
      <c r="B297" s="18"/>
      <c r="C297" s="18"/>
    </row>
    <row r="298" spans="2:3" ht="15.75" customHeight="1" x14ac:dyDescent="0.25">
      <c r="B298" s="18"/>
      <c r="C298" s="18"/>
    </row>
    <row r="299" spans="2:3" ht="15.75" customHeight="1" x14ac:dyDescent="0.25">
      <c r="B299" s="18"/>
      <c r="C299" s="18"/>
    </row>
    <row r="300" spans="2:3" ht="15.75" customHeight="1" x14ac:dyDescent="0.25">
      <c r="B300" s="18"/>
      <c r="C300" s="18"/>
    </row>
    <row r="301" spans="2:3" ht="15.75" customHeight="1" x14ac:dyDescent="0.25">
      <c r="B301" s="18"/>
      <c r="C301" s="18"/>
    </row>
    <row r="302" spans="2:3" ht="15.75" customHeight="1" x14ac:dyDescent="0.25">
      <c r="B302" s="18"/>
      <c r="C302" s="18"/>
    </row>
    <row r="303" spans="2:3" ht="15.75" customHeight="1" x14ac:dyDescent="0.25">
      <c r="B303" s="18"/>
      <c r="C303" s="18"/>
    </row>
    <row r="304" spans="2:3" ht="15.75" customHeight="1" x14ac:dyDescent="0.25">
      <c r="B304" s="18"/>
      <c r="C304" s="18"/>
    </row>
    <row r="305" spans="2:3" ht="15.75" customHeight="1" x14ac:dyDescent="0.25">
      <c r="B305" s="18"/>
      <c r="C305" s="18"/>
    </row>
    <row r="306" spans="2:3" ht="15.75" customHeight="1" x14ac:dyDescent="0.25">
      <c r="B306" s="18"/>
      <c r="C306" s="18"/>
    </row>
    <row r="307" spans="2:3" ht="15.75" customHeight="1" x14ac:dyDescent="0.25">
      <c r="B307" s="18"/>
      <c r="C307" s="18"/>
    </row>
    <row r="308" spans="2:3" ht="15.75" customHeight="1" x14ac:dyDescent="0.25">
      <c r="B308" s="18"/>
      <c r="C308" s="18"/>
    </row>
    <row r="309" spans="2:3" ht="15.75" customHeight="1" x14ac:dyDescent="0.25">
      <c r="B309" s="18"/>
      <c r="C309" s="18"/>
    </row>
    <row r="310" spans="2:3" ht="15.75" customHeight="1" x14ac:dyDescent="0.25">
      <c r="B310" s="18"/>
      <c r="C310" s="18"/>
    </row>
    <row r="311" spans="2:3" ht="15.75" customHeight="1" x14ac:dyDescent="0.25">
      <c r="B311" s="18"/>
      <c r="C311" s="18"/>
    </row>
    <row r="312" spans="2:3" ht="15.75" customHeight="1" x14ac:dyDescent="0.25">
      <c r="B312" s="18"/>
      <c r="C312" s="18"/>
    </row>
    <row r="313" spans="2:3" ht="15.75" customHeight="1" x14ac:dyDescent="0.25">
      <c r="B313" s="18"/>
      <c r="C313" s="18"/>
    </row>
    <row r="314" spans="2:3" ht="15.75" customHeight="1" x14ac:dyDescent="0.25">
      <c r="B314" s="18"/>
      <c r="C314" s="18"/>
    </row>
    <row r="315" spans="2:3" ht="15.75" customHeight="1" x14ac:dyDescent="0.25">
      <c r="B315" s="18"/>
      <c r="C315" s="18"/>
    </row>
    <row r="316" spans="2:3" ht="15.75" customHeight="1" x14ac:dyDescent="0.25">
      <c r="B316" s="18"/>
      <c r="C316" s="18"/>
    </row>
    <row r="317" spans="2:3" ht="15.75" customHeight="1" x14ac:dyDescent="0.25">
      <c r="B317" s="18"/>
      <c r="C317" s="18"/>
    </row>
    <row r="318" spans="2:3" ht="15.75" customHeight="1" x14ac:dyDescent="0.25">
      <c r="B318" s="18"/>
      <c r="C318" s="18"/>
    </row>
    <row r="319" spans="2:3" ht="15.75" customHeight="1" x14ac:dyDescent="0.25">
      <c r="B319" s="18"/>
      <c r="C319" s="18"/>
    </row>
    <row r="320" spans="2:3" ht="15.75" customHeight="1" x14ac:dyDescent="0.25">
      <c r="B320" s="18"/>
      <c r="C320" s="18"/>
    </row>
    <row r="321" spans="2:3" ht="15.75" customHeight="1" x14ac:dyDescent="0.25">
      <c r="B321" s="18"/>
      <c r="C321" s="18"/>
    </row>
    <row r="322" spans="2:3" ht="15.75" customHeight="1" x14ac:dyDescent="0.25">
      <c r="B322" s="18"/>
      <c r="C322" s="18"/>
    </row>
    <row r="323" spans="2:3" ht="15.75" customHeight="1" x14ac:dyDescent="0.25">
      <c r="B323" s="18"/>
      <c r="C323" s="18"/>
    </row>
    <row r="324" spans="2:3" ht="15.75" customHeight="1" x14ac:dyDescent="0.25">
      <c r="B324" s="18"/>
      <c r="C324" s="18"/>
    </row>
    <row r="325" spans="2:3" ht="15.75" customHeight="1" x14ac:dyDescent="0.25">
      <c r="B325" s="18"/>
      <c r="C325" s="18"/>
    </row>
    <row r="326" spans="2:3" ht="15.75" customHeight="1" x14ac:dyDescent="0.25">
      <c r="B326" s="18"/>
      <c r="C326" s="18"/>
    </row>
    <row r="327" spans="2:3" ht="15.75" customHeight="1" x14ac:dyDescent="0.25">
      <c r="B327" s="18"/>
      <c r="C327" s="18"/>
    </row>
    <row r="328" spans="2:3" ht="15.75" customHeight="1" x14ac:dyDescent="0.25">
      <c r="B328" s="18"/>
      <c r="C328" s="18"/>
    </row>
    <row r="329" spans="2:3" ht="15.75" customHeight="1" x14ac:dyDescent="0.25">
      <c r="B329" s="18"/>
      <c r="C329" s="18"/>
    </row>
    <row r="330" spans="2:3" ht="15.75" customHeight="1" x14ac:dyDescent="0.25">
      <c r="B330" s="18"/>
      <c r="C330" s="18"/>
    </row>
    <row r="331" spans="2:3" ht="15.75" customHeight="1" x14ac:dyDescent="0.25">
      <c r="B331" s="18"/>
      <c r="C331" s="18"/>
    </row>
    <row r="332" spans="2:3" ht="15.75" customHeight="1" x14ac:dyDescent="0.25">
      <c r="B332" s="18"/>
      <c r="C332" s="18"/>
    </row>
    <row r="333" spans="2:3" ht="15.75" customHeight="1" x14ac:dyDescent="0.25">
      <c r="B333" s="18"/>
      <c r="C333" s="18"/>
    </row>
    <row r="334" spans="2:3" ht="15.75" customHeight="1" x14ac:dyDescent="0.25">
      <c r="B334" s="18"/>
      <c r="C334" s="18"/>
    </row>
    <row r="335" spans="2:3" ht="15.75" customHeight="1" x14ac:dyDescent="0.25">
      <c r="B335" s="18"/>
      <c r="C335" s="18"/>
    </row>
    <row r="336" spans="2:3" ht="15.75" customHeight="1" x14ac:dyDescent="0.25">
      <c r="B336" s="18"/>
      <c r="C336" s="18"/>
    </row>
    <row r="337" spans="2:3" ht="15.75" customHeight="1" x14ac:dyDescent="0.25">
      <c r="B337" s="18"/>
      <c r="C337" s="18"/>
    </row>
    <row r="338" spans="2:3" ht="15.75" customHeight="1" x14ac:dyDescent="0.25">
      <c r="B338" s="18"/>
      <c r="C338" s="18"/>
    </row>
    <row r="339" spans="2:3" ht="15.75" customHeight="1" x14ac:dyDescent="0.25">
      <c r="B339" s="18"/>
      <c r="C339" s="18"/>
    </row>
    <row r="340" spans="2:3" ht="15.75" customHeight="1" x14ac:dyDescent="0.25">
      <c r="B340" s="18"/>
      <c r="C340" s="18"/>
    </row>
    <row r="341" spans="2:3" ht="15.75" customHeight="1" x14ac:dyDescent="0.25">
      <c r="B341" s="18"/>
      <c r="C341" s="18"/>
    </row>
    <row r="342" spans="2:3" ht="15.75" customHeight="1" x14ac:dyDescent="0.25">
      <c r="B342" s="18"/>
      <c r="C342" s="18"/>
    </row>
    <row r="343" spans="2:3" ht="15.75" customHeight="1" x14ac:dyDescent="0.25">
      <c r="B343" s="18"/>
      <c r="C343" s="18"/>
    </row>
    <row r="344" spans="2:3" ht="15.75" customHeight="1" x14ac:dyDescent="0.25">
      <c r="B344" s="18"/>
      <c r="C344" s="18"/>
    </row>
    <row r="345" spans="2:3" ht="15.75" customHeight="1" x14ac:dyDescent="0.25">
      <c r="B345" s="18"/>
      <c r="C345" s="18"/>
    </row>
    <row r="346" spans="2:3" ht="15.75" customHeight="1" x14ac:dyDescent="0.25">
      <c r="B346" s="18"/>
      <c r="C346" s="18"/>
    </row>
    <row r="347" spans="2:3" ht="15.75" customHeight="1" x14ac:dyDescent="0.25">
      <c r="B347" s="18"/>
      <c r="C347" s="18"/>
    </row>
    <row r="348" spans="2:3" ht="15.75" customHeight="1" x14ac:dyDescent="0.25">
      <c r="B348" s="18"/>
      <c r="C348" s="18"/>
    </row>
    <row r="349" spans="2:3" ht="15.75" customHeight="1" x14ac:dyDescent="0.25">
      <c r="B349" s="18"/>
      <c r="C349" s="18"/>
    </row>
    <row r="350" spans="2:3" ht="15.75" customHeight="1" x14ac:dyDescent="0.25">
      <c r="B350" s="18"/>
      <c r="C350" s="18"/>
    </row>
    <row r="351" spans="2:3" ht="15.75" customHeight="1" x14ac:dyDescent="0.25">
      <c r="B351" s="18"/>
      <c r="C351" s="18"/>
    </row>
    <row r="352" spans="2:3" ht="15.75" customHeight="1" x14ac:dyDescent="0.25">
      <c r="B352" s="18"/>
      <c r="C352" s="18"/>
    </row>
    <row r="353" spans="2:3" ht="15.75" customHeight="1" x14ac:dyDescent="0.25">
      <c r="B353" s="18"/>
      <c r="C353" s="18"/>
    </row>
    <row r="354" spans="2:3" ht="15.75" customHeight="1" x14ac:dyDescent="0.25">
      <c r="B354" s="18"/>
      <c r="C354" s="18"/>
    </row>
    <row r="355" spans="2:3" ht="15.75" customHeight="1" x14ac:dyDescent="0.25">
      <c r="B355" s="18"/>
      <c r="C355" s="18"/>
    </row>
    <row r="356" spans="2:3" ht="15.75" customHeight="1" x14ac:dyDescent="0.25">
      <c r="B356" s="18"/>
      <c r="C356" s="18"/>
    </row>
    <row r="357" spans="2:3" ht="15.75" customHeight="1" x14ac:dyDescent="0.25">
      <c r="B357" s="18"/>
      <c r="C357" s="18"/>
    </row>
    <row r="358" spans="2:3" ht="15.75" customHeight="1" x14ac:dyDescent="0.25">
      <c r="B358" s="18"/>
      <c r="C358" s="18"/>
    </row>
    <row r="359" spans="2:3" ht="15.75" customHeight="1" x14ac:dyDescent="0.25">
      <c r="B359" s="18"/>
      <c r="C359" s="18"/>
    </row>
    <row r="360" spans="2:3" ht="15.75" customHeight="1" x14ac:dyDescent="0.25">
      <c r="B360" s="18"/>
      <c r="C360" s="18"/>
    </row>
    <row r="361" spans="2:3" ht="15.75" customHeight="1" x14ac:dyDescent="0.25">
      <c r="B361" s="18"/>
      <c r="C361" s="18"/>
    </row>
    <row r="362" spans="2:3" ht="15.75" customHeight="1" x14ac:dyDescent="0.25">
      <c r="B362" s="18"/>
      <c r="C362" s="18"/>
    </row>
    <row r="363" spans="2:3" ht="15.75" customHeight="1" x14ac:dyDescent="0.25">
      <c r="B363" s="18"/>
      <c r="C363" s="18"/>
    </row>
    <row r="364" spans="2:3" ht="15.75" customHeight="1" x14ac:dyDescent="0.25">
      <c r="B364" s="18"/>
      <c r="C364" s="18"/>
    </row>
    <row r="365" spans="2:3" ht="15.75" customHeight="1" x14ac:dyDescent="0.25">
      <c r="B365" s="18"/>
      <c r="C365" s="18"/>
    </row>
    <row r="366" spans="2:3" ht="15.75" customHeight="1" x14ac:dyDescent="0.25">
      <c r="B366" s="18"/>
      <c r="C366" s="18"/>
    </row>
    <row r="367" spans="2:3" ht="15.75" customHeight="1" x14ac:dyDescent="0.25">
      <c r="B367" s="18"/>
      <c r="C367" s="18"/>
    </row>
    <row r="368" spans="2:3" ht="15.75" customHeight="1" x14ac:dyDescent="0.25">
      <c r="B368" s="18"/>
      <c r="C368" s="18"/>
    </row>
    <row r="369" spans="2:3" ht="15.75" customHeight="1" x14ac:dyDescent="0.25">
      <c r="B369" s="18"/>
      <c r="C369" s="18"/>
    </row>
    <row r="370" spans="2:3" ht="15.75" customHeight="1" x14ac:dyDescent="0.25">
      <c r="B370" s="18"/>
      <c r="C370" s="18"/>
    </row>
    <row r="371" spans="2:3" ht="15.75" customHeight="1" x14ac:dyDescent="0.25">
      <c r="B371" s="18"/>
      <c r="C371" s="18"/>
    </row>
    <row r="372" spans="2:3" ht="15.75" customHeight="1" x14ac:dyDescent="0.25">
      <c r="B372" s="18"/>
      <c r="C372" s="18"/>
    </row>
    <row r="373" spans="2:3" ht="15.75" customHeight="1" x14ac:dyDescent="0.25">
      <c r="B373" s="18"/>
      <c r="C373" s="18"/>
    </row>
    <row r="374" spans="2:3" ht="15.75" customHeight="1" x14ac:dyDescent="0.25">
      <c r="B374" s="18"/>
      <c r="C374" s="18"/>
    </row>
    <row r="375" spans="2:3" ht="15.75" customHeight="1" x14ac:dyDescent="0.25">
      <c r="B375" s="18"/>
      <c r="C375" s="18"/>
    </row>
    <row r="376" spans="2:3" ht="15.75" customHeight="1" x14ac:dyDescent="0.25">
      <c r="B376" s="18"/>
      <c r="C376" s="18"/>
    </row>
    <row r="377" spans="2:3" ht="15.75" customHeight="1" x14ac:dyDescent="0.25">
      <c r="B377" s="18"/>
      <c r="C377" s="18"/>
    </row>
    <row r="378" spans="2:3" ht="15.75" customHeight="1" x14ac:dyDescent="0.25">
      <c r="B378" s="18"/>
      <c r="C378" s="18"/>
    </row>
    <row r="379" spans="2:3" ht="15.75" customHeight="1" x14ac:dyDescent="0.25">
      <c r="B379" s="18"/>
      <c r="C379" s="18"/>
    </row>
    <row r="380" spans="2:3" ht="15.75" customHeight="1" x14ac:dyDescent="0.25">
      <c r="B380" s="18"/>
      <c r="C380" s="18"/>
    </row>
    <row r="381" spans="2:3" ht="15.75" customHeight="1" x14ac:dyDescent="0.25">
      <c r="B381" s="18"/>
      <c r="C381" s="18"/>
    </row>
    <row r="382" spans="2:3" ht="15.75" customHeight="1" x14ac:dyDescent="0.25">
      <c r="B382" s="18"/>
      <c r="C382" s="18"/>
    </row>
    <row r="383" spans="2:3" ht="15.75" customHeight="1" x14ac:dyDescent="0.25">
      <c r="B383" s="18"/>
      <c r="C383" s="18"/>
    </row>
    <row r="384" spans="2:3" ht="15.75" customHeight="1" x14ac:dyDescent="0.25">
      <c r="B384" s="18"/>
      <c r="C384" s="18"/>
    </row>
    <row r="385" spans="2:3" ht="15.75" customHeight="1" x14ac:dyDescent="0.25">
      <c r="B385" s="18"/>
      <c r="C385" s="18"/>
    </row>
    <row r="386" spans="2:3" ht="15.75" customHeight="1" x14ac:dyDescent="0.25">
      <c r="B386" s="18"/>
      <c r="C386" s="18"/>
    </row>
    <row r="387" spans="2:3" ht="15.75" customHeight="1" x14ac:dyDescent="0.25">
      <c r="B387" s="18"/>
      <c r="C387" s="18"/>
    </row>
    <row r="388" spans="2:3" ht="15.75" customHeight="1" x14ac:dyDescent="0.25">
      <c r="B388" s="18"/>
      <c r="C388" s="18"/>
    </row>
    <row r="389" spans="2:3" ht="15.75" customHeight="1" x14ac:dyDescent="0.25">
      <c r="B389" s="18"/>
      <c r="C389" s="18"/>
    </row>
    <row r="390" spans="2:3" ht="15.75" customHeight="1" x14ac:dyDescent="0.25">
      <c r="B390" s="18"/>
      <c r="C390" s="18"/>
    </row>
    <row r="391" spans="2:3" ht="15.75" customHeight="1" x14ac:dyDescent="0.25">
      <c r="B391" s="18"/>
      <c r="C391" s="18"/>
    </row>
    <row r="392" spans="2:3" ht="15.75" customHeight="1" x14ac:dyDescent="0.25">
      <c r="B392" s="18"/>
      <c r="C392" s="18"/>
    </row>
    <row r="393" spans="2:3" ht="15.75" customHeight="1" x14ac:dyDescent="0.25">
      <c r="B393" s="18"/>
      <c r="C393" s="18"/>
    </row>
    <row r="394" spans="2:3" ht="15.75" customHeight="1" x14ac:dyDescent="0.25">
      <c r="B394" s="18"/>
      <c r="C394" s="18"/>
    </row>
    <row r="395" spans="2:3" ht="15.75" customHeight="1" x14ac:dyDescent="0.25">
      <c r="B395" s="18"/>
      <c r="C395" s="18"/>
    </row>
    <row r="396" spans="2:3" ht="15.75" customHeight="1" x14ac:dyDescent="0.25">
      <c r="B396" s="18"/>
      <c r="C396" s="18"/>
    </row>
    <row r="397" spans="2:3" ht="15.75" customHeight="1" x14ac:dyDescent="0.25">
      <c r="B397" s="18"/>
      <c r="C397" s="18"/>
    </row>
    <row r="398" spans="2:3" ht="15.75" customHeight="1" x14ac:dyDescent="0.25">
      <c r="B398" s="18"/>
      <c r="C398" s="18"/>
    </row>
    <row r="399" spans="2:3" ht="15.75" customHeight="1" x14ac:dyDescent="0.25">
      <c r="B399" s="18"/>
      <c r="C399" s="18"/>
    </row>
    <row r="400" spans="2:3" ht="15.75" customHeight="1" x14ac:dyDescent="0.25">
      <c r="B400" s="18"/>
      <c r="C400" s="18"/>
    </row>
    <row r="401" spans="2:3" ht="15.75" customHeight="1" x14ac:dyDescent="0.25">
      <c r="B401" s="18"/>
      <c r="C401" s="18"/>
    </row>
    <row r="402" spans="2:3" ht="15.75" customHeight="1" x14ac:dyDescent="0.25">
      <c r="B402" s="18"/>
      <c r="C402" s="18"/>
    </row>
    <row r="403" spans="2:3" ht="15.75" customHeight="1" x14ac:dyDescent="0.25">
      <c r="B403" s="18"/>
      <c r="C403" s="18"/>
    </row>
    <row r="404" spans="2:3" ht="15.75" customHeight="1" x14ac:dyDescent="0.25">
      <c r="B404" s="18"/>
      <c r="C404" s="18"/>
    </row>
    <row r="405" spans="2:3" ht="15.75" customHeight="1" x14ac:dyDescent="0.25">
      <c r="B405" s="18"/>
      <c r="C405" s="18"/>
    </row>
    <row r="406" spans="2:3" ht="15.75" customHeight="1" x14ac:dyDescent="0.25">
      <c r="B406" s="18"/>
      <c r="C406" s="18"/>
    </row>
    <row r="407" spans="2:3" ht="15.75" customHeight="1" x14ac:dyDescent="0.25">
      <c r="B407" s="18"/>
      <c r="C407" s="18"/>
    </row>
    <row r="408" spans="2:3" ht="15.75" customHeight="1" x14ac:dyDescent="0.25">
      <c r="B408" s="18"/>
      <c r="C408" s="18"/>
    </row>
    <row r="409" spans="2:3" ht="15.75" customHeight="1" x14ac:dyDescent="0.25">
      <c r="B409" s="18"/>
      <c r="C409" s="18"/>
    </row>
    <row r="410" spans="2:3" ht="15.75" customHeight="1" x14ac:dyDescent="0.25">
      <c r="B410" s="18"/>
      <c r="C410" s="18"/>
    </row>
    <row r="411" spans="2:3" ht="15.75" customHeight="1" x14ac:dyDescent="0.25">
      <c r="B411" s="18"/>
      <c r="C411" s="18"/>
    </row>
    <row r="412" spans="2:3" ht="15.75" customHeight="1" x14ac:dyDescent="0.25">
      <c r="B412" s="18"/>
      <c r="C412" s="18"/>
    </row>
    <row r="413" spans="2:3" ht="15.75" customHeight="1" x14ac:dyDescent="0.25">
      <c r="B413" s="18"/>
      <c r="C413" s="18"/>
    </row>
    <row r="414" spans="2:3" ht="15.75" customHeight="1" x14ac:dyDescent="0.25">
      <c r="B414" s="18"/>
      <c r="C414" s="18"/>
    </row>
    <row r="415" spans="2:3" ht="15.75" customHeight="1" x14ac:dyDescent="0.25">
      <c r="B415" s="18"/>
      <c r="C415" s="18"/>
    </row>
    <row r="416" spans="2:3" ht="15.75" customHeight="1" x14ac:dyDescent="0.25">
      <c r="B416" s="18"/>
      <c r="C416" s="18"/>
    </row>
    <row r="417" spans="2:3" ht="15.75" customHeight="1" x14ac:dyDescent="0.25">
      <c r="B417" s="18"/>
      <c r="C417" s="18"/>
    </row>
    <row r="418" spans="2:3" ht="15.75" customHeight="1" x14ac:dyDescent="0.25">
      <c r="B418" s="18"/>
      <c r="C418" s="18"/>
    </row>
    <row r="419" spans="2:3" ht="15.75" customHeight="1" x14ac:dyDescent="0.25">
      <c r="B419" s="18"/>
      <c r="C419" s="18"/>
    </row>
    <row r="420" spans="2:3" ht="15.75" customHeight="1" x14ac:dyDescent="0.25">
      <c r="B420" s="18"/>
      <c r="C420" s="18"/>
    </row>
    <row r="421" spans="2:3" ht="15.75" customHeight="1" x14ac:dyDescent="0.25">
      <c r="B421" s="18"/>
      <c r="C421" s="18"/>
    </row>
    <row r="422" spans="2:3" ht="15.75" customHeight="1" x14ac:dyDescent="0.25">
      <c r="B422" s="18"/>
      <c r="C422" s="18"/>
    </row>
    <row r="423" spans="2:3" ht="15.75" customHeight="1" x14ac:dyDescent="0.25">
      <c r="B423" s="18"/>
      <c r="C423" s="18"/>
    </row>
    <row r="424" spans="2:3" ht="15.75" customHeight="1" x14ac:dyDescent="0.25">
      <c r="B424" s="18"/>
      <c r="C424" s="18"/>
    </row>
    <row r="425" spans="2:3" ht="15.75" customHeight="1" x14ac:dyDescent="0.25">
      <c r="B425" s="18"/>
      <c r="C425" s="18"/>
    </row>
    <row r="426" spans="2:3" ht="15.75" customHeight="1" x14ac:dyDescent="0.25">
      <c r="B426" s="18"/>
      <c r="C426" s="18"/>
    </row>
    <row r="427" spans="2:3" ht="15.75" customHeight="1" x14ac:dyDescent="0.25">
      <c r="B427" s="18"/>
      <c r="C427" s="18"/>
    </row>
    <row r="428" spans="2:3" ht="15.75" customHeight="1" x14ac:dyDescent="0.25">
      <c r="B428" s="18"/>
      <c r="C428" s="18"/>
    </row>
    <row r="429" spans="2:3" ht="15.75" customHeight="1" x14ac:dyDescent="0.25">
      <c r="B429" s="18"/>
      <c r="C429" s="18"/>
    </row>
    <row r="430" spans="2:3" ht="15.75" customHeight="1" x14ac:dyDescent="0.25">
      <c r="B430" s="18"/>
      <c r="C430" s="18"/>
    </row>
    <row r="431" spans="2:3" ht="15.75" customHeight="1" x14ac:dyDescent="0.25">
      <c r="B431" s="18"/>
      <c r="C431" s="18"/>
    </row>
    <row r="432" spans="2:3" ht="15.75" customHeight="1" x14ac:dyDescent="0.25">
      <c r="B432" s="18"/>
      <c r="C432" s="18"/>
    </row>
    <row r="433" spans="2:3" ht="15.75" customHeight="1" x14ac:dyDescent="0.25">
      <c r="B433" s="18"/>
      <c r="C433" s="18"/>
    </row>
    <row r="434" spans="2:3" ht="15.75" customHeight="1" x14ac:dyDescent="0.25">
      <c r="B434" s="18"/>
      <c r="C434" s="18"/>
    </row>
    <row r="435" spans="2:3" ht="15.75" customHeight="1" x14ac:dyDescent="0.25">
      <c r="B435" s="18"/>
      <c r="C435" s="18"/>
    </row>
    <row r="436" spans="2:3" ht="15.75" customHeight="1" x14ac:dyDescent="0.25">
      <c r="B436" s="18"/>
      <c r="C436" s="18"/>
    </row>
    <row r="437" spans="2:3" ht="15.75" customHeight="1" x14ac:dyDescent="0.25">
      <c r="B437" s="18"/>
      <c r="C437" s="18"/>
    </row>
    <row r="438" spans="2:3" ht="15.75" customHeight="1" x14ac:dyDescent="0.25">
      <c r="B438" s="18"/>
      <c r="C438" s="18"/>
    </row>
    <row r="439" spans="2:3" ht="15.75" customHeight="1" x14ac:dyDescent="0.25">
      <c r="B439" s="18"/>
      <c r="C439" s="18"/>
    </row>
    <row r="440" spans="2:3" ht="15.75" customHeight="1" x14ac:dyDescent="0.25">
      <c r="B440" s="18"/>
      <c r="C440" s="18"/>
    </row>
    <row r="441" spans="2:3" ht="15.75" customHeight="1" x14ac:dyDescent="0.25">
      <c r="B441" s="18"/>
      <c r="C441" s="18"/>
    </row>
    <row r="442" spans="2:3" ht="15.75" customHeight="1" x14ac:dyDescent="0.25">
      <c r="B442" s="18"/>
      <c r="C442" s="18"/>
    </row>
    <row r="443" spans="2:3" ht="15.75" customHeight="1" x14ac:dyDescent="0.25">
      <c r="B443" s="18"/>
      <c r="C443" s="18"/>
    </row>
    <row r="444" spans="2:3" ht="15.75" customHeight="1" x14ac:dyDescent="0.25">
      <c r="B444" s="18"/>
      <c r="C444" s="18"/>
    </row>
    <row r="445" spans="2:3" ht="15.75" customHeight="1" x14ac:dyDescent="0.25">
      <c r="B445" s="18"/>
      <c r="C445" s="18"/>
    </row>
    <row r="446" spans="2:3" ht="15.75" customHeight="1" x14ac:dyDescent="0.25">
      <c r="B446" s="18"/>
      <c r="C446" s="18"/>
    </row>
    <row r="447" spans="2:3" ht="15.75" customHeight="1" x14ac:dyDescent="0.25">
      <c r="B447" s="18"/>
      <c r="C447" s="18"/>
    </row>
    <row r="448" spans="2:3" ht="15.75" customHeight="1" x14ac:dyDescent="0.25">
      <c r="B448" s="18"/>
      <c r="C448" s="18"/>
    </row>
    <row r="449" spans="2:3" ht="15.75" customHeight="1" x14ac:dyDescent="0.25">
      <c r="B449" s="18"/>
      <c r="C449" s="18"/>
    </row>
    <row r="450" spans="2:3" ht="15.75" customHeight="1" x14ac:dyDescent="0.25">
      <c r="B450" s="18"/>
      <c r="C450" s="18"/>
    </row>
    <row r="451" spans="2:3" ht="15.75" customHeight="1" x14ac:dyDescent="0.25">
      <c r="B451" s="18"/>
      <c r="C451" s="18"/>
    </row>
    <row r="452" spans="2:3" ht="15.75" customHeight="1" x14ac:dyDescent="0.25">
      <c r="B452" s="18"/>
      <c r="C452" s="18"/>
    </row>
    <row r="453" spans="2:3" ht="15.75" customHeight="1" x14ac:dyDescent="0.25">
      <c r="B453" s="18"/>
      <c r="C453" s="18"/>
    </row>
    <row r="454" spans="2:3" ht="15.75" customHeight="1" x14ac:dyDescent="0.25">
      <c r="B454" s="18"/>
      <c r="C454" s="18"/>
    </row>
    <row r="455" spans="2:3" ht="15.75" customHeight="1" x14ac:dyDescent="0.25">
      <c r="B455" s="18"/>
      <c r="C455" s="18"/>
    </row>
    <row r="456" spans="2:3" ht="15.75" customHeight="1" x14ac:dyDescent="0.25">
      <c r="B456" s="18"/>
      <c r="C456" s="18"/>
    </row>
    <row r="457" spans="2:3" ht="15.75" customHeight="1" x14ac:dyDescent="0.25">
      <c r="B457" s="18"/>
      <c r="C457" s="18"/>
    </row>
    <row r="458" spans="2:3" ht="15.75" customHeight="1" x14ac:dyDescent="0.25">
      <c r="B458" s="18"/>
      <c r="C458" s="18"/>
    </row>
    <row r="459" spans="2:3" ht="15.75" customHeight="1" x14ac:dyDescent="0.25">
      <c r="B459" s="18"/>
      <c r="C459" s="18"/>
    </row>
    <row r="460" spans="2:3" ht="15.75" customHeight="1" x14ac:dyDescent="0.25">
      <c r="B460" s="18"/>
      <c r="C460" s="18"/>
    </row>
    <row r="461" spans="2:3" ht="15.75" customHeight="1" x14ac:dyDescent="0.25">
      <c r="B461" s="18"/>
      <c r="C461" s="18"/>
    </row>
    <row r="462" spans="2:3" ht="15.75" customHeight="1" x14ac:dyDescent="0.25">
      <c r="B462" s="18"/>
      <c r="C462" s="18"/>
    </row>
    <row r="463" spans="2:3" ht="15.75" customHeight="1" x14ac:dyDescent="0.25">
      <c r="B463" s="18"/>
      <c r="C463" s="18"/>
    </row>
    <row r="464" spans="2:3" ht="15.75" customHeight="1" x14ac:dyDescent="0.25">
      <c r="B464" s="18"/>
      <c r="C464" s="18"/>
    </row>
    <row r="465" spans="2:3" ht="15.75" customHeight="1" x14ac:dyDescent="0.25">
      <c r="B465" s="18"/>
      <c r="C465" s="18"/>
    </row>
    <row r="466" spans="2:3" ht="15.75" customHeight="1" x14ac:dyDescent="0.25">
      <c r="B466" s="18"/>
      <c r="C466" s="18"/>
    </row>
    <row r="467" spans="2:3" ht="15.75" customHeight="1" x14ac:dyDescent="0.25">
      <c r="B467" s="18"/>
      <c r="C467" s="18"/>
    </row>
    <row r="468" spans="2:3" ht="15.75" customHeight="1" x14ac:dyDescent="0.25">
      <c r="B468" s="18"/>
      <c r="C468" s="18"/>
    </row>
    <row r="469" spans="2:3" ht="15.75" customHeight="1" x14ac:dyDescent="0.25">
      <c r="B469" s="18"/>
      <c r="C469" s="18"/>
    </row>
    <row r="470" spans="2:3" ht="15.75" customHeight="1" x14ac:dyDescent="0.25">
      <c r="B470" s="18"/>
      <c r="C470" s="18"/>
    </row>
    <row r="471" spans="2:3" ht="15.75" customHeight="1" x14ac:dyDescent="0.25">
      <c r="B471" s="18"/>
      <c r="C471" s="18"/>
    </row>
    <row r="472" spans="2:3" ht="15.75" customHeight="1" x14ac:dyDescent="0.25">
      <c r="B472" s="18"/>
      <c r="C472" s="18"/>
    </row>
    <row r="473" spans="2:3" ht="15.75" customHeight="1" x14ac:dyDescent="0.25">
      <c r="B473" s="18"/>
      <c r="C473" s="18"/>
    </row>
    <row r="474" spans="2:3" ht="15.75" customHeight="1" x14ac:dyDescent="0.25">
      <c r="B474" s="18"/>
      <c r="C474" s="18"/>
    </row>
    <row r="475" spans="2:3" ht="15.75" customHeight="1" x14ac:dyDescent="0.25">
      <c r="B475" s="18"/>
      <c r="C475" s="18"/>
    </row>
    <row r="476" spans="2:3" ht="15.75" customHeight="1" x14ac:dyDescent="0.25">
      <c r="B476" s="18"/>
      <c r="C476" s="18"/>
    </row>
    <row r="477" spans="2:3" ht="15.75" customHeight="1" x14ac:dyDescent="0.25">
      <c r="B477" s="18"/>
      <c r="C477" s="18"/>
    </row>
    <row r="478" spans="2:3" ht="15.75" customHeight="1" x14ac:dyDescent="0.25">
      <c r="B478" s="18"/>
      <c r="C478" s="18"/>
    </row>
    <row r="479" spans="2:3" ht="15.75" customHeight="1" x14ac:dyDescent="0.25">
      <c r="B479" s="18"/>
      <c r="C479" s="18"/>
    </row>
    <row r="480" spans="2:3" ht="15.75" customHeight="1" x14ac:dyDescent="0.25">
      <c r="B480" s="18"/>
      <c r="C480" s="18"/>
    </row>
    <row r="481" spans="2:3" ht="15.75" customHeight="1" x14ac:dyDescent="0.25">
      <c r="B481" s="18"/>
      <c r="C481" s="18"/>
    </row>
    <row r="482" spans="2:3" ht="15.75" customHeight="1" x14ac:dyDescent="0.25">
      <c r="B482" s="18"/>
      <c r="C482" s="18"/>
    </row>
    <row r="483" spans="2:3" ht="15.75" customHeight="1" x14ac:dyDescent="0.25">
      <c r="B483" s="18"/>
      <c r="C483" s="18"/>
    </row>
    <row r="484" spans="2:3" ht="15.75" customHeight="1" x14ac:dyDescent="0.25">
      <c r="B484" s="18"/>
      <c r="C484" s="18"/>
    </row>
    <row r="485" spans="2:3" ht="15.75" customHeight="1" x14ac:dyDescent="0.25">
      <c r="B485" s="18"/>
      <c r="C485" s="18"/>
    </row>
    <row r="486" spans="2:3" ht="15.75" customHeight="1" x14ac:dyDescent="0.25">
      <c r="B486" s="18"/>
      <c r="C486" s="18"/>
    </row>
    <row r="487" spans="2:3" ht="15.75" customHeight="1" x14ac:dyDescent="0.25">
      <c r="B487" s="18"/>
      <c r="C487" s="18"/>
    </row>
    <row r="488" spans="2:3" ht="15.75" customHeight="1" x14ac:dyDescent="0.25">
      <c r="B488" s="18"/>
      <c r="C488" s="18"/>
    </row>
    <row r="489" spans="2:3" ht="15.75" customHeight="1" x14ac:dyDescent="0.25">
      <c r="B489" s="18"/>
      <c r="C489" s="18"/>
    </row>
    <row r="490" spans="2:3" ht="15.75" customHeight="1" x14ac:dyDescent="0.25">
      <c r="B490" s="18"/>
      <c r="C490" s="18"/>
    </row>
    <row r="491" spans="2:3" ht="15.75" customHeight="1" x14ac:dyDescent="0.25">
      <c r="B491" s="18"/>
      <c r="C491" s="18"/>
    </row>
    <row r="492" spans="2:3" ht="15.75" customHeight="1" x14ac:dyDescent="0.25">
      <c r="B492" s="18"/>
      <c r="C492" s="18"/>
    </row>
    <row r="493" spans="2:3" ht="15.75" customHeight="1" x14ac:dyDescent="0.25">
      <c r="B493" s="18"/>
      <c r="C493" s="18"/>
    </row>
    <row r="494" spans="2:3" ht="15.75" customHeight="1" x14ac:dyDescent="0.25">
      <c r="B494" s="18"/>
      <c r="C494" s="18"/>
    </row>
    <row r="495" spans="2:3" ht="15.75" customHeight="1" x14ac:dyDescent="0.25">
      <c r="B495" s="18"/>
      <c r="C495" s="18"/>
    </row>
    <row r="496" spans="2:3" ht="15.75" customHeight="1" x14ac:dyDescent="0.25">
      <c r="B496" s="18"/>
      <c r="C496" s="18"/>
    </row>
    <row r="497" spans="2:3" ht="15.75" customHeight="1" x14ac:dyDescent="0.25">
      <c r="B497" s="18"/>
      <c r="C497" s="18"/>
    </row>
    <row r="498" spans="2:3" ht="15.75" customHeight="1" x14ac:dyDescent="0.25">
      <c r="B498" s="18"/>
      <c r="C498" s="18"/>
    </row>
    <row r="499" spans="2:3" ht="15.75" customHeight="1" x14ac:dyDescent="0.25">
      <c r="B499" s="18"/>
      <c r="C499" s="18"/>
    </row>
    <row r="500" spans="2:3" ht="15.75" customHeight="1" x14ac:dyDescent="0.25">
      <c r="B500" s="18"/>
      <c r="C500" s="18"/>
    </row>
    <row r="501" spans="2:3" ht="15.75" customHeight="1" x14ac:dyDescent="0.25">
      <c r="B501" s="18"/>
      <c r="C501" s="18"/>
    </row>
    <row r="502" spans="2:3" ht="15.75" customHeight="1" x14ac:dyDescent="0.25">
      <c r="B502" s="18"/>
      <c r="C502" s="18"/>
    </row>
    <row r="503" spans="2:3" ht="15.75" customHeight="1" x14ac:dyDescent="0.25">
      <c r="B503" s="18"/>
      <c r="C503" s="18"/>
    </row>
    <row r="504" spans="2:3" ht="15.75" customHeight="1" x14ac:dyDescent="0.25">
      <c r="B504" s="18"/>
      <c r="C504" s="18"/>
    </row>
    <row r="505" spans="2:3" ht="15.75" customHeight="1" x14ac:dyDescent="0.25">
      <c r="B505" s="18"/>
      <c r="C505" s="18"/>
    </row>
    <row r="506" spans="2:3" ht="15.75" customHeight="1" x14ac:dyDescent="0.25">
      <c r="B506" s="18"/>
      <c r="C506" s="18"/>
    </row>
    <row r="507" spans="2:3" ht="15.75" customHeight="1" x14ac:dyDescent="0.25">
      <c r="B507" s="18"/>
      <c r="C507" s="18"/>
    </row>
    <row r="508" spans="2:3" ht="15.75" customHeight="1" x14ac:dyDescent="0.25">
      <c r="B508" s="18"/>
      <c r="C508" s="18"/>
    </row>
    <row r="509" spans="2:3" ht="15.75" customHeight="1" x14ac:dyDescent="0.25">
      <c r="B509" s="18"/>
      <c r="C509" s="18"/>
    </row>
    <row r="510" spans="2:3" ht="15.75" customHeight="1" x14ac:dyDescent="0.25">
      <c r="B510" s="18"/>
      <c r="C510" s="18"/>
    </row>
    <row r="511" spans="2:3" ht="15.75" customHeight="1" x14ac:dyDescent="0.25">
      <c r="B511" s="18"/>
      <c r="C511" s="18"/>
    </row>
    <row r="512" spans="2:3" ht="15.75" customHeight="1" x14ac:dyDescent="0.25">
      <c r="B512" s="18"/>
      <c r="C512" s="18"/>
    </row>
    <row r="513" spans="2:3" ht="15.75" customHeight="1" x14ac:dyDescent="0.25">
      <c r="B513" s="18"/>
      <c r="C513" s="18"/>
    </row>
    <row r="514" spans="2:3" ht="15.75" customHeight="1" x14ac:dyDescent="0.25">
      <c r="B514" s="18"/>
      <c r="C514" s="18"/>
    </row>
    <row r="515" spans="2:3" ht="15.75" customHeight="1" x14ac:dyDescent="0.25">
      <c r="B515" s="18"/>
      <c r="C515" s="18"/>
    </row>
    <row r="516" spans="2:3" ht="15.75" customHeight="1" x14ac:dyDescent="0.25">
      <c r="B516" s="18"/>
      <c r="C516" s="18"/>
    </row>
    <row r="517" spans="2:3" ht="15.75" customHeight="1" x14ac:dyDescent="0.25">
      <c r="B517" s="18"/>
      <c r="C517" s="18"/>
    </row>
    <row r="518" spans="2:3" ht="15.75" customHeight="1" x14ac:dyDescent="0.25">
      <c r="B518" s="18"/>
      <c r="C518" s="18"/>
    </row>
    <row r="519" spans="2:3" ht="15.75" customHeight="1" x14ac:dyDescent="0.25">
      <c r="B519" s="18"/>
      <c r="C519" s="18"/>
    </row>
    <row r="520" spans="2:3" ht="15.75" customHeight="1" x14ac:dyDescent="0.25">
      <c r="B520" s="18"/>
      <c r="C520" s="18"/>
    </row>
    <row r="521" spans="2:3" ht="15.75" customHeight="1" x14ac:dyDescent="0.25">
      <c r="B521" s="18"/>
      <c r="C521" s="18"/>
    </row>
    <row r="522" spans="2:3" ht="15.75" customHeight="1" x14ac:dyDescent="0.25">
      <c r="B522" s="18"/>
      <c r="C522" s="18"/>
    </row>
    <row r="523" spans="2:3" ht="15.75" customHeight="1" x14ac:dyDescent="0.25">
      <c r="B523" s="18"/>
      <c r="C523" s="18"/>
    </row>
    <row r="524" spans="2:3" ht="15.75" customHeight="1" x14ac:dyDescent="0.25">
      <c r="B524" s="18"/>
      <c r="C524" s="18"/>
    </row>
    <row r="525" spans="2:3" ht="15.75" customHeight="1" x14ac:dyDescent="0.25">
      <c r="B525" s="18"/>
      <c r="C525" s="18"/>
    </row>
    <row r="526" spans="2:3" ht="15.75" customHeight="1" x14ac:dyDescent="0.25">
      <c r="B526" s="18"/>
      <c r="C526" s="18"/>
    </row>
    <row r="527" spans="2:3" ht="15.75" customHeight="1" x14ac:dyDescent="0.25">
      <c r="B527" s="18"/>
      <c r="C527" s="18"/>
    </row>
    <row r="528" spans="2:3" ht="15.75" customHeight="1" x14ac:dyDescent="0.25">
      <c r="B528" s="18"/>
      <c r="C528" s="18"/>
    </row>
    <row r="529" spans="2:3" ht="15.75" customHeight="1" x14ac:dyDescent="0.25">
      <c r="B529" s="18"/>
      <c r="C529" s="18"/>
    </row>
    <row r="530" spans="2:3" ht="15.75" customHeight="1" x14ac:dyDescent="0.25">
      <c r="B530" s="18"/>
      <c r="C530" s="18"/>
    </row>
    <row r="531" spans="2:3" ht="15.75" customHeight="1" x14ac:dyDescent="0.25">
      <c r="B531" s="18"/>
      <c r="C531" s="18"/>
    </row>
    <row r="532" spans="2:3" ht="15.75" customHeight="1" x14ac:dyDescent="0.25">
      <c r="B532" s="18"/>
      <c r="C532" s="18"/>
    </row>
    <row r="533" spans="2:3" ht="15.75" customHeight="1" x14ac:dyDescent="0.25">
      <c r="B533" s="18"/>
      <c r="C533" s="18"/>
    </row>
    <row r="534" spans="2:3" ht="15.75" customHeight="1" x14ac:dyDescent="0.25">
      <c r="B534" s="18"/>
      <c r="C534" s="18"/>
    </row>
    <row r="535" spans="2:3" ht="15.75" customHeight="1" x14ac:dyDescent="0.25">
      <c r="B535" s="18"/>
      <c r="C535" s="18"/>
    </row>
    <row r="536" spans="2:3" ht="15.75" customHeight="1" x14ac:dyDescent="0.25">
      <c r="B536" s="18"/>
      <c r="C536" s="18"/>
    </row>
    <row r="537" spans="2:3" ht="15.75" customHeight="1" x14ac:dyDescent="0.25">
      <c r="B537" s="18"/>
      <c r="C537" s="18"/>
    </row>
    <row r="538" spans="2:3" ht="15.75" customHeight="1" x14ac:dyDescent="0.25">
      <c r="B538" s="18"/>
      <c r="C538" s="18"/>
    </row>
    <row r="539" spans="2:3" ht="15.75" customHeight="1" x14ac:dyDescent="0.25">
      <c r="B539" s="18"/>
      <c r="C539" s="18"/>
    </row>
    <row r="540" spans="2:3" ht="15.75" customHeight="1" x14ac:dyDescent="0.25">
      <c r="B540" s="18"/>
      <c r="C540" s="18"/>
    </row>
    <row r="541" spans="2:3" ht="15.75" customHeight="1" x14ac:dyDescent="0.25">
      <c r="B541" s="18"/>
      <c r="C541" s="18"/>
    </row>
    <row r="542" spans="2:3" ht="15.75" customHeight="1" x14ac:dyDescent="0.25">
      <c r="B542" s="18"/>
      <c r="C542" s="18"/>
    </row>
    <row r="543" spans="2:3" ht="15.75" customHeight="1" x14ac:dyDescent="0.25">
      <c r="B543" s="18"/>
      <c r="C543" s="18"/>
    </row>
    <row r="544" spans="2:3" ht="15.75" customHeight="1" x14ac:dyDescent="0.25">
      <c r="B544" s="18"/>
      <c r="C544" s="18"/>
    </row>
    <row r="545" spans="2:3" ht="15.75" customHeight="1" x14ac:dyDescent="0.25">
      <c r="B545" s="18"/>
      <c r="C545" s="18"/>
    </row>
    <row r="546" spans="2:3" ht="15.75" customHeight="1" x14ac:dyDescent="0.25">
      <c r="B546" s="18"/>
      <c r="C546" s="18"/>
    </row>
    <row r="547" spans="2:3" ht="15.75" customHeight="1" x14ac:dyDescent="0.25">
      <c r="B547" s="18"/>
      <c r="C547" s="18"/>
    </row>
    <row r="548" spans="2:3" ht="15.75" customHeight="1" x14ac:dyDescent="0.25">
      <c r="B548" s="18"/>
      <c r="C548" s="18"/>
    </row>
    <row r="549" spans="2:3" ht="15.75" customHeight="1" x14ac:dyDescent="0.25">
      <c r="B549" s="18"/>
      <c r="C549" s="18"/>
    </row>
    <row r="550" spans="2:3" ht="15.75" customHeight="1" x14ac:dyDescent="0.25">
      <c r="B550" s="18"/>
      <c r="C550" s="18"/>
    </row>
    <row r="551" spans="2:3" ht="15.75" customHeight="1" x14ac:dyDescent="0.25">
      <c r="B551" s="18"/>
      <c r="C551" s="18"/>
    </row>
    <row r="552" spans="2:3" ht="15.75" customHeight="1" x14ac:dyDescent="0.25">
      <c r="B552" s="18"/>
      <c r="C552" s="18"/>
    </row>
    <row r="553" spans="2:3" ht="15.75" customHeight="1" x14ac:dyDescent="0.25">
      <c r="B553" s="18"/>
      <c r="C553" s="18"/>
    </row>
    <row r="554" spans="2:3" ht="15.75" customHeight="1" x14ac:dyDescent="0.25">
      <c r="B554" s="18"/>
      <c r="C554" s="18"/>
    </row>
    <row r="555" spans="2:3" ht="15.75" customHeight="1" x14ac:dyDescent="0.25">
      <c r="B555" s="18"/>
      <c r="C555" s="18"/>
    </row>
    <row r="556" spans="2:3" ht="15.75" customHeight="1" x14ac:dyDescent="0.25">
      <c r="B556" s="18"/>
      <c r="C556" s="18"/>
    </row>
    <row r="557" spans="2:3" ht="15.75" customHeight="1" x14ac:dyDescent="0.25">
      <c r="B557" s="18"/>
      <c r="C557" s="18"/>
    </row>
    <row r="558" spans="2:3" ht="15.75" customHeight="1" x14ac:dyDescent="0.25">
      <c r="B558" s="18"/>
      <c r="C558" s="18"/>
    </row>
    <row r="559" spans="2:3" ht="15.75" customHeight="1" x14ac:dyDescent="0.25">
      <c r="B559" s="18"/>
      <c r="C559" s="18"/>
    </row>
    <row r="560" spans="2:3" ht="15.75" customHeight="1" x14ac:dyDescent="0.25">
      <c r="B560" s="18"/>
      <c r="C560" s="18"/>
    </row>
    <row r="561" spans="2:3" ht="15.75" customHeight="1" x14ac:dyDescent="0.25">
      <c r="B561" s="18"/>
      <c r="C561" s="18"/>
    </row>
    <row r="562" spans="2:3" ht="15.75" customHeight="1" x14ac:dyDescent="0.25">
      <c r="B562" s="18"/>
      <c r="C562" s="18"/>
    </row>
    <row r="563" spans="2:3" ht="15.75" customHeight="1" x14ac:dyDescent="0.25">
      <c r="B563" s="18"/>
      <c r="C563" s="18"/>
    </row>
    <row r="564" spans="2:3" ht="15.75" customHeight="1" x14ac:dyDescent="0.25">
      <c r="B564" s="18"/>
      <c r="C564" s="18"/>
    </row>
    <row r="565" spans="2:3" ht="15.75" customHeight="1" x14ac:dyDescent="0.25">
      <c r="B565" s="18"/>
      <c r="C565" s="18"/>
    </row>
    <row r="566" spans="2:3" ht="15.75" customHeight="1" x14ac:dyDescent="0.25">
      <c r="B566" s="18"/>
      <c r="C566" s="18"/>
    </row>
    <row r="567" spans="2:3" ht="15.75" customHeight="1" x14ac:dyDescent="0.25">
      <c r="B567" s="18"/>
      <c r="C567" s="18"/>
    </row>
    <row r="568" spans="2:3" ht="15.75" customHeight="1" x14ac:dyDescent="0.25">
      <c r="B568" s="18"/>
      <c r="C568" s="18"/>
    </row>
    <row r="569" spans="2:3" ht="15.75" customHeight="1" x14ac:dyDescent="0.25">
      <c r="B569" s="18"/>
      <c r="C569" s="18"/>
    </row>
    <row r="570" spans="2:3" ht="15.75" customHeight="1" x14ac:dyDescent="0.25">
      <c r="B570" s="18"/>
      <c r="C570" s="18"/>
    </row>
    <row r="571" spans="2:3" ht="15.75" customHeight="1" x14ac:dyDescent="0.25">
      <c r="B571" s="18"/>
      <c r="C571" s="18"/>
    </row>
    <row r="572" spans="2:3" ht="15.75" customHeight="1" x14ac:dyDescent="0.25">
      <c r="B572" s="18"/>
      <c r="C572" s="18"/>
    </row>
    <row r="573" spans="2:3" ht="15.75" customHeight="1" x14ac:dyDescent="0.25">
      <c r="B573" s="18"/>
      <c r="C573" s="18"/>
    </row>
    <row r="574" spans="2:3" ht="15.75" customHeight="1" x14ac:dyDescent="0.25">
      <c r="B574" s="18"/>
      <c r="C574" s="18"/>
    </row>
    <row r="575" spans="2:3" ht="15.75" customHeight="1" x14ac:dyDescent="0.25">
      <c r="B575" s="18"/>
      <c r="C575" s="18"/>
    </row>
    <row r="576" spans="2:3" ht="15.75" customHeight="1" x14ac:dyDescent="0.25">
      <c r="B576" s="18"/>
      <c r="C576" s="18"/>
    </row>
    <row r="577" spans="2:3" ht="15.75" customHeight="1" x14ac:dyDescent="0.25">
      <c r="B577" s="18"/>
      <c r="C577" s="18"/>
    </row>
    <row r="578" spans="2:3" ht="15.75" customHeight="1" x14ac:dyDescent="0.25">
      <c r="B578" s="18"/>
      <c r="C578" s="18"/>
    </row>
    <row r="579" spans="2:3" ht="15.75" customHeight="1" x14ac:dyDescent="0.25">
      <c r="B579" s="18"/>
      <c r="C579" s="18"/>
    </row>
    <row r="580" spans="2:3" ht="15.75" customHeight="1" x14ac:dyDescent="0.25">
      <c r="B580" s="18"/>
      <c r="C580" s="18"/>
    </row>
    <row r="581" spans="2:3" ht="15.75" customHeight="1" x14ac:dyDescent="0.25">
      <c r="B581" s="18"/>
      <c r="C581" s="18"/>
    </row>
    <row r="582" spans="2:3" ht="15.75" customHeight="1" x14ac:dyDescent="0.25">
      <c r="B582" s="18"/>
      <c r="C582" s="18"/>
    </row>
    <row r="583" spans="2:3" ht="15.75" customHeight="1" x14ac:dyDescent="0.25">
      <c r="B583" s="18"/>
      <c r="C583" s="18"/>
    </row>
    <row r="584" spans="2:3" ht="15.75" customHeight="1" x14ac:dyDescent="0.25">
      <c r="B584" s="18"/>
      <c r="C584" s="18"/>
    </row>
    <row r="585" spans="2:3" ht="15.75" customHeight="1" x14ac:dyDescent="0.25">
      <c r="B585" s="18"/>
      <c r="C585" s="18"/>
    </row>
    <row r="586" spans="2:3" ht="15.75" customHeight="1" x14ac:dyDescent="0.25">
      <c r="B586" s="18"/>
      <c r="C586" s="18"/>
    </row>
    <row r="587" spans="2:3" ht="15.75" customHeight="1" x14ac:dyDescent="0.25">
      <c r="B587" s="18"/>
      <c r="C587" s="18"/>
    </row>
    <row r="588" spans="2:3" ht="15.75" customHeight="1" x14ac:dyDescent="0.25">
      <c r="B588" s="18"/>
      <c r="C588" s="18"/>
    </row>
    <row r="589" spans="2:3" ht="15.75" customHeight="1" x14ac:dyDescent="0.25">
      <c r="B589" s="18"/>
      <c r="C589" s="18"/>
    </row>
    <row r="590" spans="2:3" ht="15.75" customHeight="1" x14ac:dyDescent="0.25">
      <c r="B590" s="18"/>
      <c r="C590" s="18"/>
    </row>
    <row r="591" spans="2:3" ht="15.75" customHeight="1" x14ac:dyDescent="0.25">
      <c r="B591" s="18"/>
      <c r="C591" s="18"/>
    </row>
    <row r="592" spans="2:3" ht="15.75" customHeight="1" x14ac:dyDescent="0.25">
      <c r="B592" s="18"/>
      <c r="C592" s="18"/>
    </row>
    <row r="593" spans="2:3" ht="15.75" customHeight="1" x14ac:dyDescent="0.25">
      <c r="B593" s="18"/>
      <c r="C593" s="18"/>
    </row>
    <row r="594" spans="2:3" ht="15.75" customHeight="1" x14ac:dyDescent="0.25">
      <c r="B594" s="18"/>
      <c r="C594" s="18"/>
    </row>
    <row r="595" spans="2:3" ht="15.75" customHeight="1" x14ac:dyDescent="0.25">
      <c r="B595" s="18"/>
      <c r="C595" s="18"/>
    </row>
    <row r="596" spans="2:3" ht="15.75" customHeight="1" x14ac:dyDescent="0.25">
      <c r="B596" s="18"/>
      <c r="C596" s="18"/>
    </row>
    <row r="597" spans="2:3" ht="15.75" customHeight="1" x14ac:dyDescent="0.25">
      <c r="B597" s="18"/>
      <c r="C597" s="18"/>
    </row>
    <row r="598" spans="2:3" ht="15.75" customHeight="1" x14ac:dyDescent="0.25">
      <c r="B598" s="18"/>
      <c r="C598" s="18"/>
    </row>
    <row r="599" spans="2:3" ht="15.75" customHeight="1" x14ac:dyDescent="0.25">
      <c r="B599" s="18"/>
      <c r="C599" s="18"/>
    </row>
    <row r="600" spans="2:3" ht="15.75" customHeight="1" x14ac:dyDescent="0.25">
      <c r="B600" s="18"/>
      <c r="C600" s="18"/>
    </row>
    <row r="601" spans="2:3" ht="15.75" customHeight="1" x14ac:dyDescent="0.25">
      <c r="B601" s="18"/>
      <c r="C601" s="18"/>
    </row>
    <row r="602" spans="2:3" ht="15.75" customHeight="1" x14ac:dyDescent="0.25">
      <c r="B602" s="18"/>
      <c r="C602" s="18"/>
    </row>
    <row r="603" spans="2:3" ht="15.75" customHeight="1" x14ac:dyDescent="0.25">
      <c r="B603" s="18"/>
      <c r="C603" s="18"/>
    </row>
    <row r="604" spans="2:3" ht="15.75" customHeight="1" x14ac:dyDescent="0.25">
      <c r="B604" s="18"/>
      <c r="C604" s="18"/>
    </row>
    <row r="605" spans="2:3" ht="15.75" customHeight="1" x14ac:dyDescent="0.25">
      <c r="B605" s="18"/>
      <c r="C605" s="18"/>
    </row>
    <row r="606" spans="2:3" ht="15.75" customHeight="1" x14ac:dyDescent="0.25">
      <c r="B606" s="18"/>
      <c r="C606" s="18"/>
    </row>
    <row r="607" spans="2:3" ht="15.75" customHeight="1" x14ac:dyDescent="0.25">
      <c r="B607" s="18"/>
      <c r="C607" s="18"/>
    </row>
    <row r="608" spans="2:3" ht="15.75" customHeight="1" x14ac:dyDescent="0.25">
      <c r="B608" s="18"/>
      <c r="C608" s="18"/>
    </row>
    <row r="609" spans="2:3" ht="15.75" customHeight="1" x14ac:dyDescent="0.25">
      <c r="B609" s="18"/>
      <c r="C609" s="18"/>
    </row>
    <row r="610" spans="2:3" ht="15.75" customHeight="1" x14ac:dyDescent="0.25">
      <c r="B610" s="18"/>
      <c r="C610" s="18"/>
    </row>
    <row r="611" spans="2:3" ht="15.75" customHeight="1" x14ac:dyDescent="0.25">
      <c r="B611" s="18"/>
      <c r="C611" s="18"/>
    </row>
    <row r="612" spans="2:3" ht="15.75" customHeight="1" x14ac:dyDescent="0.25">
      <c r="B612" s="18"/>
      <c r="C612" s="18"/>
    </row>
    <row r="613" spans="2:3" ht="15.75" customHeight="1" x14ac:dyDescent="0.25">
      <c r="B613" s="18"/>
      <c r="C613" s="18"/>
    </row>
    <row r="614" spans="2:3" ht="15.75" customHeight="1" x14ac:dyDescent="0.25">
      <c r="B614" s="18"/>
      <c r="C614" s="18"/>
    </row>
    <row r="615" spans="2:3" ht="15.75" customHeight="1" x14ac:dyDescent="0.25">
      <c r="B615" s="18"/>
      <c r="C615" s="18"/>
    </row>
    <row r="616" spans="2:3" ht="15.75" customHeight="1" x14ac:dyDescent="0.25">
      <c r="B616" s="18"/>
      <c r="C616" s="18"/>
    </row>
    <row r="617" spans="2:3" ht="15.75" customHeight="1" x14ac:dyDescent="0.25">
      <c r="B617" s="18"/>
      <c r="C617" s="18"/>
    </row>
    <row r="618" spans="2:3" ht="15.75" customHeight="1" x14ac:dyDescent="0.25">
      <c r="B618" s="18"/>
      <c r="C618" s="18"/>
    </row>
    <row r="619" spans="2:3" ht="15.75" customHeight="1" x14ac:dyDescent="0.25">
      <c r="B619" s="18"/>
      <c r="C619" s="18"/>
    </row>
    <row r="620" spans="2:3" ht="15.75" customHeight="1" x14ac:dyDescent="0.25">
      <c r="B620" s="18"/>
      <c r="C620" s="18"/>
    </row>
    <row r="621" spans="2:3" ht="15.75" customHeight="1" x14ac:dyDescent="0.25">
      <c r="B621" s="18"/>
      <c r="C621" s="18"/>
    </row>
    <row r="622" spans="2:3" ht="15.75" customHeight="1" x14ac:dyDescent="0.25">
      <c r="B622" s="18"/>
      <c r="C622" s="18"/>
    </row>
    <row r="623" spans="2:3" ht="15.75" customHeight="1" x14ac:dyDescent="0.25">
      <c r="B623" s="18"/>
      <c r="C623" s="18"/>
    </row>
    <row r="624" spans="2:3" ht="15.75" customHeight="1" x14ac:dyDescent="0.25">
      <c r="B624" s="18"/>
      <c r="C624" s="18"/>
    </row>
    <row r="625" spans="2:3" ht="15.75" customHeight="1" x14ac:dyDescent="0.25">
      <c r="B625" s="18"/>
      <c r="C625" s="18"/>
    </row>
    <row r="626" spans="2:3" ht="15.75" customHeight="1" x14ac:dyDescent="0.25">
      <c r="B626" s="18"/>
      <c r="C626" s="18"/>
    </row>
    <row r="627" spans="2:3" ht="15.75" customHeight="1" x14ac:dyDescent="0.25">
      <c r="B627" s="18"/>
      <c r="C627" s="18"/>
    </row>
    <row r="628" spans="2:3" ht="15.75" customHeight="1" x14ac:dyDescent="0.25">
      <c r="B628" s="18"/>
      <c r="C628" s="18"/>
    </row>
    <row r="629" spans="2:3" ht="15.75" customHeight="1" x14ac:dyDescent="0.25">
      <c r="B629" s="18"/>
      <c r="C629" s="18"/>
    </row>
    <row r="630" spans="2:3" ht="15.75" customHeight="1" x14ac:dyDescent="0.25">
      <c r="B630" s="18"/>
      <c r="C630" s="18"/>
    </row>
    <row r="631" spans="2:3" ht="15.75" customHeight="1" x14ac:dyDescent="0.25">
      <c r="B631" s="18"/>
      <c r="C631" s="18"/>
    </row>
    <row r="632" spans="2:3" ht="15.75" customHeight="1" x14ac:dyDescent="0.25">
      <c r="B632" s="18"/>
      <c r="C632" s="18"/>
    </row>
    <row r="633" spans="2:3" ht="15.75" customHeight="1" x14ac:dyDescent="0.25">
      <c r="B633" s="18"/>
      <c r="C633" s="18"/>
    </row>
    <row r="634" spans="2:3" ht="15.75" customHeight="1" x14ac:dyDescent="0.25">
      <c r="B634" s="18"/>
      <c r="C634" s="18"/>
    </row>
    <row r="635" spans="2:3" ht="15.75" customHeight="1" x14ac:dyDescent="0.25">
      <c r="B635" s="18"/>
      <c r="C635" s="18"/>
    </row>
    <row r="636" spans="2:3" ht="15.75" customHeight="1" x14ac:dyDescent="0.25">
      <c r="B636" s="18"/>
      <c r="C636" s="18"/>
    </row>
    <row r="637" spans="2:3" ht="15.75" customHeight="1" x14ac:dyDescent="0.25">
      <c r="B637" s="18"/>
      <c r="C637" s="18"/>
    </row>
    <row r="638" spans="2:3" ht="15.75" customHeight="1" x14ac:dyDescent="0.25">
      <c r="B638" s="18"/>
      <c r="C638" s="18"/>
    </row>
    <row r="639" spans="2:3" ht="15.75" customHeight="1" x14ac:dyDescent="0.25">
      <c r="B639" s="18"/>
      <c r="C639" s="18"/>
    </row>
    <row r="640" spans="2:3" ht="15.75" customHeight="1" x14ac:dyDescent="0.25">
      <c r="B640" s="18"/>
      <c r="C640" s="18"/>
    </row>
    <row r="641" spans="2:3" ht="15.75" customHeight="1" x14ac:dyDescent="0.25">
      <c r="B641" s="18"/>
      <c r="C641" s="18"/>
    </row>
    <row r="642" spans="2:3" ht="15.75" customHeight="1" x14ac:dyDescent="0.25">
      <c r="B642" s="18"/>
      <c r="C642" s="18"/>
    </row>
    <row r="643" spans="2:3" ht="15.75" customHeight="1" x14ac:dyDescent="0.25">
      <c r="B643" s="18"/>
      <c r="C643" s="18"/>
    </row>
    <row r="644" spans="2:3" ht="15.75" customHeight="1" x14ac:dyDescent="0.25">
      <c r="B644" s="18"/>
      <c r="C644" s="18"/>
    </row>
    <row r="645" spans="2:3" ht="15.75" customHeight="1" x14ac:dyDescent="0.25">
      <c r="B645" s="18"/>
      <c r="C645" s="18"/>
    </row>
    <row r="646" spans="2:3" ht="15.75" customHeight="1" x14ac:dyDescent="0.25">
      <c r="B646" s="18"/>
      <c r="C646" s="18"/>
    </row>
    <row r="647" spans="2:3" ht="15.75" customHeight="1" x14ac:dyDescent="0.25">
      <c r="B647" s="18"/>
      <c r="C647" s="18"/>
    </row>
    <row r="648" spans="2:3" ht="15.75" customHeight="1" x14ac:dyDescent="0.25">
      <c r="B648" s="18"/>
      <c r="C648" s="18"/>
    </row>
    <row r="649" spans="2:3" ht="15.75" customHeight="1" x14ac:dyDescent="0.25">
      <c r="B649" s="18"/>
      <c r="C649" s="18"/>
    </row>
    <row r="650" spans="2:3" ht="15.75" customHeight="1" x14ac:dyDescent="0.25">
      <c r="B650" s="18"/>
      <c r="C650" s="18"/>
    </row>
    <row r="651" spans="2:3" ht="15.75" customHeight="1" x14ac:dyDescent="0.25">
      <c r="B651" s="18"/>
      <c r="C651" s="18"/>
    </row>
    <row r="652" spans="2:3" ht="15.75" customHeight="1" x14ac:dyDescent="0.25">
      <c r="B652" s="18"/>
      <c r="C652" s="18"/>
    </row>
    <row r="653" spans="2:3" ht="15.75" customHeight="1" x14ac:dyDescent="0.25">
      <c r="B653" s="18"/>
      <c r="C653" s="18"/>
    </row>
    <row r="654" spans="2:3" ht="15.75" customHeight="1" x14ac:dyDescent="0.25">
      <c r="B654" s="18"/>
      <c r="C654" s="18"/>
    </row>
    <row r="655" spans="2:3" ht="15.75" customHeight="1" x14ac:dyDescent="0.25">
      <c r="B655" s="18"/>
      <c r="C655" s="18"/>
    </row>
    <row r="656" spans="2:3" ht="15.75" customHeight="1" x14ac:dyDescent="0.25">
      <c r="B656" s="18"/>
      <c r="C656" s="18"/>
    </row>
    <row r="657" spans="2:3" ht="15.75" customHeight="1" x14ac:dyDescent="0.25">
      <c r="B657" s="18"/>
      <c r="C657" s="18"/>
    </row>
    <row r="658" spans="2:3" ht="15.75" customHeight="1" x14ac:dyDescent="0.25">
      <c r="B658" s="18"/>
      <c r="C658" s="18"/>
    </row>
    <row r="659" spans="2:3" ht="15.75" customHeight="1" x14ac:dyDescent="0.25">
      <c r="B659" s="18"/>
      <c r="C659" s="18"/>
    </row>
    <row r="660" spans="2:3" ht="15.75" customHeight="1" x14ac:dyDescent="0.25">
      <c r="B660" s="18"/>
      <c r="C660" s="18"/>
    </row>
    <row r="661" spans="2:3" ht="15.75" customHeight="1" x14ac:dyDescent="0.25">
      <c r="B661" s="18"/>
      <c r="C661" s="18"/>
    </row>
    <row r="662" spans="2:3" ht="15.75" customHeight="1" x14ac:dyDescent="0.25">
      <c r="B662" s="18"/>
      <c r="C662" s="18"/>
    </row>
    <row r="663" spans="2:3" ht="15.75" customHeight="1" x14ac:dyDescent="0.25">
      <c r="B663" s="18"/>
      <c r="C663" s="18"/>
    </row>
    <row r="664" spans="2:3" ht="15.75" customHeight="1" x14ac:dyDescent="0.25">
      <c r="B664" s="18"/>
      <c r="C664" s="18"/>
    </row>
    <row r="665" spans="2:3" ht="15.75" customHeight="1" x14ac:dyDescent="0.25">
      <c r="B665" s="18"/>
      <c r="C665" s="18"/>
    </row>
    <row r="666" spans="2:3" ht="15.75" customHeight="1" x14ac:dyDescent="0.25">
      <c r="B666" s="18"/>
      <c r="C666" s="18"/>
    </row>
    <row r="667" spans="2:3" ht="15.75" customHeight="1" x14ac:dyDescent="0.25">
      <c r="B667" s="18"/>
      <c r="C667" s="18"/>
    </row>
    <row r="668" spans="2:3" ht="15.75" customHeight="1" x14ac:dyDescent="0.25">
      <c r="B668" s="18"/>
      <c r="C668" s="18"/>
    </row>
    <row r="669" spans="2:3" ht="15.75" customHeight="1" x14ac:dyDescent="0.25">
      <c r="B669" s="18"/>
      <c r="C669" s="18"/>
    </row>
    <row r="670" spans="2:3" ht="15.75" customHeight="1" x14ac:dyDescent="0.25">
      <c r="B670" s="18"/>
      <c r="C670" s="18"/>
    </row>
    <row r="671" spans="2:3" ht="15.75" customHeight="1" x14ac:dyDescent="0.25">
      <c r="B671" s="18"/>
      <c r="C671" s="18"/>
    </row>
    <row r="672" spans="2:3" ht="15.75" customHeight="1" x14ac:dyDescent="0.25">
      <c r="B672" s="18"/>
      <c r="C672" s="18"/>
    </row>
    <row r="673" spans="2:3" ht="15.75" customHeight="1" x14ac:dyDescent="0.25">
      <c r="B673" s="18"/>
      <c r="C673" s="18"/>
    </row>
    <row r="674" spans="2:3" ht="15.75" customHeight="1" x14ac:dyDescent="0.25">
      <c r="B674" s="18"/>
      <c r="C674" s="18"/>
    </row>
    <row r="675" spans="2:3" ht="15.75" customHeight="1" x14ac:dyDescent="0.25">
      <c r="B675" s="18"/>
      <c r="C675" s="18"/>
    </row>
    <row r="676" spans="2:3" ht="15.75" customHeight="1" x14ac:dyDescent="0.25">
      <c r="B676" s="18"/>
      <c r="C676" s="18"/>
    </row>
    <row r="677" spans="2:3" ht="15.75" customHeight="1" x14ac:dyDescent="0.25">
      <c r="B677" s="18"/>
      <c r="C677" s="18"/>
    </row>
    <row r="678" spans="2:3" ht="15.75" customHeight="1" x14ac:dyDescent="0.25">
      <c r="B678" s="18"/>
      <c r="C678" s="18"/>
    </row>
    <row r="679" spans="2:3" ht="15.75" customHeight="1" x14ac:dyDescent="0.25">
      <c r="B679" s="18"/>
      <c r="C679" s="18"/>
    </row>
    <row r="680" spans="2:3" ht="15.75" customHeight="1" x14ac:dyDescent="0.25">
      <c r="B680" s="18"/>
      <c r="C680" s="18"/>
    </row>
    <row r="681" spans="2:3" ht="15.75" customHeight="1" x14ac:dyDescent="0.25">
      <c r="B681" s="18"/>
      <c r="C681" s="18"/>
    </row>
    <row r="682" spans="2:3" ht="15.75" customHeight="1" x14ac:dyDescent="0.25">
      <c r="B682" s="18"/>
      <c r="C682" s="18"/>
    </row>
    <row r="683" spans="2:3" ht="15.75" customHeight="1" x14ac:dyDescent="0.25">
      <c r="B683" s="18"/>
      <c r="C683" s="18"/>
    </row>
    <row r="684" spans="2:3" ht="15.75" customHeight="1" x14ac:dyDescent="0.25">
      <c r="B684" s="18"/>
      <c r="C684" s="18"/>
    </row>
    <row r="685" spans="2:3" ht="15.75" customHeight="1" x14ac:dyDescent="0.25">
      <c r="B685" s="18"/>
      <c r="C685" s="18"/>
    </row>
    <row r="686" spans="2:3" ht="15.75" customHeight="1" x14ac:dyDescent="0.25">
      <c r="B686" s="18"/>
      <c r="C686" s="18"/>
    </row>
    <row r="687" spans="2:3" ht="15.75" customHeight="1" x14ac:dyDescent="0.25">
      <c r="B687" s="18"/>
      <c r="C687" s="18"/>
    </row>
    <row r="688" spans="2:3" ht="15.75" customHeight="1" x14ac:dyDescent="0.25">
      <c r="B688" s="18"/>
      <c r="C688" s="18"/>
    </row>
    <row r="689" spans="2:3" ht="15.75" customHeight="1" x14ac:dyDescent="0.25">
      <c r="B689" s="18"/>
      <c r="C689" s="18"/>
    </row>
    <row r="690" spans="2:3" ht="15.75" customHeight="1" x14ac:dyDescent="0.25">
      <c r="B690" s="18"/>
      <c r="C690" s="18"/>
    </row>
    <row r="691" spans="2:3" ht="15.75" customHeight="1" x14ac:dyDescent="0.25">
      <c r="B691" s="18"/>
      <c r="C691" s="18"/>
    </row>
    <row r="692" spans="2:3" ht="15.75" customHeight="1" x14ac:dyDescent="0.25">
      <c r="B692" s="18"/>
      <c r="C692" s="18"/>
    </row>
    <row r="693" spans="2:3" ht="15.75" customHeight="1" x14ac:dyDescent="0.25">
      <c r="B693" s="18"/>
      <c r="C693" s="18"/>
    </row>
    <row r="694" spans="2:3" ht="15.75" customHeight="1" x14ac:dyDescent="0.25">
      <c r="B694" s="18"/>
      <c r="C694" s="18"/>
    </row>
    <row r="695" spans="2:3" ht="15.75" customHeight="1" x14ac:dyDescent="0.25">
      <c r="B695" s="18"/>
      <c r="C695" s="18"/>
    </row>
    <row r="696" spans="2:3" ht="15.75" customHeight="1" x14ac:dyDescent="0.25">
      <c r="B696" s="18"/>
      <c r="C696" s="18"/>
    </row>
    <row r="697" spans="2:3" ht="15.75" customHeight="1" x14ac:dyDescent="0.25">
      <c r="B697" s="18"/>
      <c r="C697" s="18"/>
    </row>
    <row r="698" spans="2:3" ht="15.75" customHeight="1" x14ac:dyDescent="0.25">
      <c r="B698" s="18"/>
      <c r="C698" s="18"/>
    </row>
    <row r="699" spans="2:3" ht="15.75" customHeight="1" x14ac:dyDescent="0.25">
      <c r="B699" s="18"/>
      <c r="C699" s="18"/>
    </row>
    <row r="700" spans="2:3" ht="15.75" customHeight="1" x14ac:dyDescent="0.25">
      <c r="B700" s="18"/>
      <c r="C700" s="18"/>
    </row>
    <row r="701" spans="2:3" ht="15.75" customHeight="1" x14ac:dyDescent="0.25">
      <c r="B701" s="18"/>
      <c r="C701" s="18"/>
    </row>
    <row r="702" spans="2:3" ht="15.75" customHeight="1" x14ac:dyDescent="0.25">
      <c r="B702" s="18"/>
      <c r="C702" s="18"/>
    </row>
    <row r="703" spans="2:3" ht="15.75" customHeight="1" x14ac:dyDescent="0.25">
      <c r="B703" s="18"/>
      <c r="C703" s="18"/>
    </row>
    <row r="704" spans="2:3" ht="15.75" customHeight="1" x14ac:dyDescent="0.25">
      <c r="B704" s="18"/>
      <c r="C704" s="18"/>
    </row>
    <row r="705" spans="2:3" ht="15.75" customHeight="1" x14ac:dyDescent="0.25">
      <c r="B705" s="18"/>
      <c r="C705" s="18"/>
    </row>
    <row r="706" spans="2:3" ht="15.75" customHeight="1" x14ac:dyDescent="0.25">
      <c r="B706" s="18"/>
      <c r="C706" s="18"/>
    </row>
    <row r="707" spans="2:3" ht="15.75" customHeight="1" x14ac:dyDescent="0.25">
      <c r="B707" s="18"/>
      <c r="C707" s="18"/>
    </row>
    <row r="708" spans="2:3" ht="15.75" customHeight="1" x14ac:dyDescent="0.25">
      <c r="B708" s="18"/>
      <c r="C708" s="18"/>
    </row>
    <row r="709" spans="2:3" ht="15.75" customHeight="1" x14ac:dyDescent="0.25">
      <c r="B709" s="18"/>
      <c r="C709" s="18"/>
    </row>
    <row r="710" spans="2:3" ht="15.75" customHeight="1" x14ac:dyDescent="0.25">
      <c r="B710" s="18"/>
      <c r="C710" s="18"/>
    </row>
    <row r="711" spans="2:3" ht="15.75" customHeight="1" x14ac:dyDescent="0.25">
      <c r="B711" s="18"/>
      <c r="C711" s="18"/>
    </row>
    <row r="712" spans="2:3" ht="15.75" customHeight="1" x14ac:dyDescent="0.25">
      <c r="B712" s="18"/>
      <c r="C712" s="18"/>
    </row>
    <row r="713" spans="2:3" ht="15.75" customHeight="1" x14ac:dyDescent="0.25">
      <c r="B713" s="18"/>
      <c r="C713" s="18"/>
    </row>
    <row r="714" spans="2:3" ht="15.75" customHeight="1" x14ac:dyDescent="0.25">
      <c r="B714" s="18"/>
      <c r="C714" s="18"/>
    </row>
    <row r="715" spans="2:3" ht="15.75" customHeight="1" x14ac:dyDescent="0.25">
      <c r="B715" s="18"/>
      <c r="C715" s="18"/>
    </row>
    <row r="716" spans="2:3" ht="15.75" customHeight="1" x14ac:dyDescent="0.25">
      <c r="B716" s="18"/>
      <c r="C716" s="18"/>
    </row>
    <row r="717" spans="2:3" ht="15.75" customHeight="1" x14ac:dyDescent="0.25">
      <c r="B717" s="18"/>
      <c r="C717" s="18"/>
    </row>
    <row r="718" spans="2:3" ht="15.75" customHeight="1" x14ac:dyDescent="0.25">
      <c r="B718" s="18"/>
      <c r="C718" s="18"/>
    </row>
    <row r="719" spans="2:3" ht="15.75" customHeight="1" x14ac:dyDescent="0.25">
      <c r="B719" s="18"/>
      <c r="C719" s="18"/>
    </row>
    <row r="720" spans="2:3" ht="15.75" customHeight="1" x14ac:dyDescent="0.25">
      <c r="B720" s="18"/>
      <c r="C720" s="18"/>
    </row>
    <row r="721" spans="2:3" ht="15.75" customHeight="1" x14ac:dyDescent="0.25">
      <c r="B721" s="18"/>
      <c r="C721" s="18"/>
    </row>
    <row r="722" spans="2:3" ht="15.75" customHeight="1" x14ac:dyDescent="0.25">
      <c r="B722" s="18"/>
      <c r="C722" s="18"/>
    </row>
    <row r="723" spans="2:3" ht="15.75" customHeight="1" x14ac:dyDescent="0.25">
      <c r="B723" s="18"/>
      <c r="C723" s="18"/>
    </row>
    <row r="724" spans="2:3" ht="15.75" customHeight="1" x14ac:dyDescent="0.25">
      <c r="B724" s="18"/>
      <c r="C724" s="18"/>
    </row>
    <row r="725" spans="2:3" ht="15.75" customHeight="1" x14ac:dyDescent="0.25">
      <c r="B725" s="18"/>
      <c r="C725" s="18"/>
    </row>
    <row r="726" spans="2:3" ht="15.75" customHeight="1" x14ac:dyDescent="0.25">
      <c r="B726" s="18"/>
      <c r="C726" s="18"/>
    </row>
    <row r="727" spans="2:3" ht="15.75" customHeight="1" x14ac:dyDescent="0.25">
      <c r="B727" s="18"/>
      <c r="C727" s="18"/>
    </row>
    <row r="728" spans="2:3" ht="15.75" customHeight="1" x14ac:dyDescent="0.25">
      <c r="B728" s="18"/>
      <c r="C728" s="18"/>
    </row>
    <row r="729" spans="2:3" ht="15.75" customHeight="1" x14ac:dyDescent="0.25">
      <c r="B729" s="18"/>
      <c r="C729" s="18"/>
    </row>
    <row r="730" spans="2:3" ht="15.75" customHeight="1" x14ac:dyDescent="0.25">
      <c r="B730" s="18"/>
      <c r="C730" s="18"/>
    </row>
    <row r="731" spans="2:3" ht="15.75" customHeight="1" x14ac:dyDescent="0.25">
      <c r="B731" s="18"/>
      <c r="C731" s="18"/>
    </row>
    <row r="732" spans="2:3" ht="15.75" customHeight="1" x14ac:dyDescent="0.25">
      <c r="B732" s="18"/>
      <c r="C732" s="18"/>
    </row>
    <row r="733" spans="2:3" ht="15.75" customHeight="1" x14ac:dyDescent="0.25">
      <c r="B733" s="18"/>
      <c r="C733" s="18"/>
    </row>
    <row r="734" spans="2:3" ht="15.75" customHeight="1" x14ac:dyDescent="0.25">
      <c r="B734" s="18"/>
      <c r="C734" s="18"/>
    </row>
    <row r="735" spans="2:3" ht="15.75" customHeight="1" x14ac:dyDescent="0.25">
      <c r="B735" s="18"/>
      <c r="C735" s="18"/>
    </row>
    <row r="736" spans="2:3" ht="15.75" customHeight="1" x14ac:dyDescent="0.25">
      <c r="B736" s="18"/>
      <c r="C736" s="18"/>
    </row>
    <row r="737" spans="2:3" ht="15.75" customHeight="1" x14ac:dyDescent="0.25">
      <c r="B737" s="18"/>
      <c r="C737" s="18"/>
    </row>
    <row r="738" spans="2:3" ht="15.75" customHeight="1" x14ac:dyDescent="0.25">
      <c r="B738" s="18"/>
      <c r="C738" s="18"/>
    </row>
    <row r="739" spans="2:3" ht="15.75" customHeight="1" x14ac:dyDescent="0.25">
      <c r="B739" s="18"/>
      <c r="C739" s="18"/>
    </row>
    <row r="740" spans="2:3" ht="15.75" customHeight="1" x14ac:dyDescent="0.25">
      <c r="B740" s="18"/>
      <c r="C740" s="18"/>
    </row>
    <row r="741" spans="2:3" ht="15.75" customHeight="1" x14ac:dyDescent="0.25">
      <c r="B741" s="18"/>
      <c r="C741" s="18"/>
    </row>
    <row r="742" spans="2:3" ht="15.75" customHeight="1" x14ac:dyDescent="0.25">
      <c r="B742" s="18"/>
      <c r="C742" s="18"/>
    </row>
    <row r="743" spans="2:3" ht="15.75" customHeight="1" x14ac:dyDescent="0.25">
      <c r="B743" s="18"/>
      <c r="C743" s="18"/>
    </row>
    <row r="744" spans="2:3" ht="15.75" customHeight="1" x14ac:dyDescent="0.25">
      <c r="B744" s="18"/>
      <c r="C744" s="18"/>
    </row>
    <row r="745" spans="2:3" ht="15.75" customHeight="1" x14ac:dyDescent="0.25">
      <c r="B745" s="18"/>
      <c r="C745" s="18"/>
    </row>
    <row r="746" spans="2:3" ht="15.75" customHeight="1" x14ac:dyDescent="0.25">
      <c r="B746" s="18"/>
      <c r="C746" s="18"/>
    </row>
    <row r="747" spans="2:3" ht="15.75" customHeight="1" x14ac:dyDescent="0.25">
      <c r="B747" s="18"/>
      <c r="C747" s="18"/>
    </row>
    <row r="748" spans="2:3" ht="15.75" customHeight="1" x14ac:dyDescent="0.25">
      <c r="B748" s="18"/>
      <c r="C748" s="18"/>
    </row>
    <row r="749" spans="2:3" ht="15.75" customHeight="1" x14ac:dyDescent="0.25">
      <c r="B749" s="18"/>
      <c r="C749" s="18"/>
    </row>
    <row r="750" spans="2:3" ht="15.75" customHeight="1" x14ac:dyDescent="0.25">
      <c r="B750" s="18"/>
      <c r="C750" s="18"/>
    </row>
    <row r="751" spans="2:3" ht="15.75" customHeight="1" x14ac:dyDescent="0.25">
      <c r="B751" s="18"/>
      <c r="C751" s="18"/>
    </row>
    <row r="752" spans="2:3" ht="15.75" customHeight="1" x14ac:dyDescent="0.25">
      <c r="B752" s="18"/>
      <c r="C752" s="18"/>
    </row>
    <row r="753" spans="2:3" ht="15.75" customHeight="1" x14ac:dyDescent="0.25">
      <c r="B753" s="18"/>
      <c r="C753" s="18"/>
    </row>
    <row r="754" spans="2:3" ht="15.75" customHeight="1" x14ac:dyDescent="0.25">
      <c r="B754" s="18"/>
      <c r="C754" s="18"/>
    </row>
    <row r="755" spans="2:3" ht="15.75" customHeight="1" x14ac:dyDescent="0.25">
      <c r="B755" s="18"/>
      <c r="C755" s="18"/>
    </row>
    <row r="756" spans="2:3" ht="15.75" customHeight="1" x14ac:dyDescent="0.25">
      <c r="B756" s="18"/>
      <c r="C756" s="18"/>
    </row>
    <row r="757" spans="2:3" ht="15.75" customHeight="1" x14ac:dyDescent="0.25">
      <c r="B757" s="18"/>
      <c r="C757" s="18"/>
    </row>
    <row r="758" spans="2:3" ht="15.75" customHeight="1" x14ac:dyDescent="0.25">
      <c r="B758" s="18"/>
      <c r="C758" s="18"/>
    </row>
    <row r="759" spans="2:3" ht="15.75" customHeight="1" x14ac:dyDescent="0.25">
      <c r="B759" s="18"/>
      <c r="C759" s="18"/>
    </row>
    <row r="760" spans="2:3" ht="15.75" customHeight="1" x14ac:dyDescent="0.25">
      <c r="B760" s="18"/>
      <c r="C760" s="18"/>
    </row>
    <row r="761" spans="2:3" ht="15.75" customHeight="1" x14ac:dyDescent="0.25">
      <c r="B761" s="18"/>
      <c r="C761" s="18"/>
    </row>
    <row r="762" spans="2:3" ht="15.75" customHeight="1" x14ac:dyDescent="0.25">
      <c r="B762" s="18"/>
      <c r="C762" s="18"/>
    </row>
    <row r="763" spans="2:3" ht="15.75" customHeight="1" x14ac:dyDescent="0.25">
      <c r="B763" s="18"/>
      <c r="C763" s="18"/>
    </row>
    <row r="764" spans="2:3" ht="15.75" customHeight="1" x14ac:dyDescent="0.25">
      <c r="B764" s="18"/>
      <c r="C764" s="18"/>
    </row>
    <row r="765" spans="2:3" ht="15.75" customHeight="1" x14ac:dyDescent="0.25">
      <c r="B765" s="18"/>
      <c r="C765" s="18"/>
    </row>
    <row r="766" spans="2:3" ht="15.75" customHeight="1" x14ac:dyDescent="0.25">
      <c r="B766" s="18"/>
      <c r="C766" s="18"/>
    </row>
    <row r="767" spans="2:3" ht="15.75" customHeight="1" x14ac:dyDescent="0.25">
      <c r="B767" s="18"/>
      <c r="C767" s="18"/>
    </row>
    <row r="768" spans="2:3" ht="15.75" customHeight="1" x14ac:dyDescent="0.25">
      <c r="B768" s="18"/>
      <c r="C768" s="18"/>
    </row>
    <row r="769" spans="2:3" ht="15.75" customHeight="1" x14ac:dyDescent="0.25">
      <c r="B769" s="18"/>
      <c r="C769" s="18"/>
    </row>
    <row r="770" spans="2:3" ht="15.75" customHeight="1" x14ac:dyDescent="0.25">
      <c r="B770" s="18"/>
      <c r="C770" s="18"/>
    </row>
    <row r="771" spans="2:3" ht="15.75" customHeight="1" x14ac:dyDescent="0.25">
      <c r="B771" s="18"/>
      <c r="C771" s="18"/>
    </row>
    <row r="772" spans="2:3" ht="15.75" customHeight="1" x14ac:dyDescent="0.25">
      <c r="B772" s="18"/>
      <c r="C772" s="18"/>
    </row>
    <row r="773" spans="2:3" ht="15.75" customHeight="1" x14ac:dyDescent="0.25">
      <c r="B773" s="18"/>
      <c r="C773" s="18"/>
    </row>
    <row r="774" spans="2:3" ht="15.75" customHeight="1" x14ac:dyDescent="0.25">
      <c r="B774" s="18"/>
      <c r="C774" s="18"/>
    </row>
    <row r="775" spans="2:3" ht="15.75" customHeight="1" x14ac:dyDescent="0.25">
      <c r="B775" s="18"/>
      <c r="C775" s="18"/>
    </row>
    <row r="776" spans="2:3" ht="15.75" customHeight="1" x14ac:dyDescent="0.25">
      <c r="B776" s="18"/>
      <c r="C776" s="18"/>
    </row>
    <row r="777" spans="2:3" ht="15.75" customHeight="1" x14ac:dyDescent="0.25">
      <c r="B777" s="18"/>
      <c r="C777" s="18"/>
    </row>
    <row r="778" spans="2:3" ht="15.75" customHeight="1" x14ac:dyDescent="0.25">
      <c r="B778" s="18"/>
      <c r="C778" s="18"/>
    </row>
    <row r="779" spans="2:3" ht="15.75" customHeight="1" x14ac:dyDescent="0.25">
      <c r="B779" s="18"/>
      <c r="C779" s="18"/>
    </row>
    <row r="780" spans="2:3" ht="15.75" customHeight="1" x14ac:dyDescent="0.25">
      <c r="B780" s="18"/>
      <c r="C780" s="18"/>
    </row>
    <row r="781" spans="2:3" ht="15.75" customHeight="1" x14ac:dyDescent="0.25">
      <c r="B781" s="18"/>
      <c r="C781" s="18"/>
    </row>
    <row r="782" spans="2:3" ht="15.75" customHeight="1" x14ac:dyDescent="0.25">
      <c r="B782" s="18"/>
      <c r="C782" s="18"/>
    </row>
    <row r="783" spans="2:3" ht="15.75" customHeight="1" x14ac:dyDescent="0.25">
      <c r="B783" s="18"/>
      <c r="C783" s="18"/>
    </row>
    <row r="784" spans="2:3" ht="15.75" customHeight="1" x14ac:dyDescent="0.25">
      <c r="B784" s="18"/>
      <c r="C784" s="18"/>
    </row>
    <row r="785" spans="2:3" ht="15.75" customHeight="1" x14ac:dyDescent="0.25">
      <c r="B785" s="18"/>
      <c r="C785" s="18"/>
    </row>
    <row r="786" spans="2:3" ht="15.75" customHeight="1" x14ac:dyDescent="0.25">
      <c r="B786" s="18"/>
      <c r="C786" s="18"/>
    </row>
    <row r="787" spans="2:3" ht="15.75" customHeight="1" x14ac:dyDescent="0.25">
      <c r="B787" s="18"/>
      <c r="C787" s="18"/>
    </row>
    <row r="788" spans="2:3" ht="15.75" customHeight="1" x14ac:dyDescent="0.25">
      <c r="B788" s="18"/>
      <c r="C788" s="18"/>
    </row>
    <row r="789" spans="2:3" ht="15.75" customHeight="1" x14ac:dyDescent="0.25">
      <c r="B789" s="18"/>
      <c r="C789" s="18"/>
    </row>
    <row r="790" spans="2:3" ht="15.75" customHeight="1" x14ac:dyDescent="0.25">
      <c r="B790" s="18"/>
      <c r="C790" s="18"/>
    </row>
    <row r="791" spans="2:3" ht="15.75" customHeight="1" x14ac:dyDescent="0.25">
      <c r="B791" s="18"/>
      <c r="C791" s="18"/>
    </row>
    <row r="792" spans="2:3" ht="15.75" customHeight="1" x14ac:dyDescent="0.25">
      <c r="B792" s="18"/>
      <c r="C792" s="18"/>
    </row>
    <row r="793" spans="2:3" ht="15.75" customHeight="1" x14ac:dyDescent="0.25">
      <c r="B793" s="18"/>
      <c r="C793" s="18"/>
    </row>
    <row r="794" spans="2:3" ht="15.75" customHeight="1" x14ac:dyDescent="0.25">
      <c r="B794" s="18"/>
      <c r="C794" s="18"/>
    </row>
    <row r="795" spans="2:3" ht="15.75" customHeight="1" x14ac:dyDescent="0.25">
      <c r="B795" s="18"/>
      <c r="C795" s="18"/>
    </row>
    <row r="796" spans="2:3" ht="15.75" customHeight="1" x14ac:dyDescent="0.25">
      <c r="B796" s="18"/>
      <c r="C796" s="18"/>
    </row>
    <row r="797" spans="2:3" ht="15.75" customHeight="1" x14ac:dyDescent="0.25">
      <c r="B797" s="18"/>
      <c r="C797" s="18"/>
    </row>
    <row r="798" spans="2:3" ht="15.75" customHeight="1" x14ac:dyDescent="0.25">
      <c r="B798" s="18"/>
      <c r="C798" s="18"/>
    </row>
    <row r="799" spans="2:3" ht="15.75" customHeight="1" x14ac:dyDescent="0.25">
      <c r="B799" s="18"/>
      <c r="C799" s="18"/>
    </row>
    <row r="800" spans="2:3" ht="15.75" customHeight="1" x14ac:dyDescent="0.25">
      <c r="B800" s="18"/>
      <c r="C800" s="18"/>
    </row>
    <row r="801" spans="2:3" ht="15.75" customHeight="1" x14ac:dyDescent="0.25">
      <c r="B801" s="18"/>
      <c r="C801" s="18"/>
    </row>
    <row r="802" spans="2:3" ht="15.75" customHeight="1" x14ac:dyDescent="0.25">
      <c r="B802" s="18"/>
      <c r="C802" s="18"/>
    </row>
    <row r="803" spans="2:3" ht="15.75" customHeight="1" x14ac:dyDescent="0.25">
      <c r="B803" s="18"/>
      <c r="C803" s="18"/>
    </row>
    <row r="804" spans="2:3" ht="15.75" customHeight="1" x14ac:dyDescent="0.25">
      <c r="B804" s="18"/>
      <c r="C804" s="18"/>
    </row>
    <row r="805" spans="2:3" ht="15.75" customHeight="1" x14ac:dyDescent="0.25">
      <c r="B805" s="18"/>
      <c r="C805" s="18"/>
    </row>
    <row r="806" spans="2:3" ht="15.75" customHeight="1" x14ac:dyDescent="0.25">
      <c r="B806" s="18"/>
      <c r="C806" s="18"/>
    </row>
    <row r="807" spans="2:3" ht="15.75" customHeight="1" x14ac:dyDescent="0.25">
      <c r="B807" s="18"/>
      <c r="C807" s="18"/>
    </row>
    <row r="808" spans="2:3" ht="15.75" customHeight="1" x14ac:dyDescent="0.25">
      <c r="B808" s="18"/>
      <c r="C808" s="18"/>
    </row>
    <row r="809" spans="2:3" ht="15.75" customHeight="1" x14ac:dyDescent="0.25">
      <c r="B809" s="18"/>
      <c r="C809" s="18"/>
    </row>
    <row r="810" spans="2:3" ht="15.75" customHeight="1" x14ac:dyDescent="0.25">
      <c r="B810" s="18"/>
      <c r="C810" s="18"/>
    </row>
    <row r="811" spans="2:3" ht="15.75" customHeight="1" x14ac:dyDescent="0.25">
      <c r="B811" s="18"/>
      <c r="C811" s="18"/>
    </row>
    <row r="812" spans="2:3" ht="15.75" customHeight="1" x14ac:dyDescent="0.25">
      <c r="B812" s="18"/>
      <c r="C812" s="18"/>
    </row>
    <row r="813" spans="2:3" ht="15.75" customHeight="1" x14ac:dyDescent="0.25">
      <c r="B813" s="18"/>
      <c r="C813" s="18"/>
    </row>
    <row r="814" spans="2:3" ht="15.75" customHeight="1" x14ac:dyDescent="0.25">
      <c r="B814" s="18"/>
      <c r="C814" s="18"/>
    </row>
    <row r="815" spans="2:3" ht="15.75" customHeight="1" x14ac:dyDescent="0.25">
      <c r="B815" s="18"/>
      <c r="C815" s="18"/>
    </row>
    <row r="816" spans="2:3" ht="15.75" customHeight="1" x14ac:dyDescent="0.25">
      <c r="B816" s="18"/>
      <c r="C816" s="18"/>
    </row>
    <row r="817" spans="2:3" ht="15.75" customHeight="1" x14ac:dyDescent="0.25">
      <c r="B817" s="18"/>
      <c r="C817" s="18"/>
    </row>
    <row r="818" spans="2:3" ht="15.75" customHeight="1" x14ac:dyDescent="0.25">
      <c r="B818" s="18"/>
      <c r="C818" s="18"/>
    </row>
    <row r="819" spans="2:3" ht="15.75" customHeight="1" x14ac:dyDescent="0.25">
      <c r="B819" s="18"/>
      <c r="C819" s="18"/>
    </row>
    <row r="820" spans="2:3" ht="15.75" customHeight="1" x14ac:dyDescent="0.25">
      <c r="B820" s="18"/>
      <c r="C820" s="18"/>
    </row>
    <row r="821" spans="2:3" ht="15.75" customHeight="1" x14ac:dyDescent="0.25">
      <c r="B821" s="18"/>
      <c r="C821" s="18"/>
    </row>
    <row r="822" spans="2:3" ht="15.75" customHeight="1" x14ac:dyDescent="0.25">
      <c r="B822" s="18"/>
      <c r="C822" s="18"/>
    </row>
    <row r="823" spans="2:3" ht="15.75" customHeight="1" x14ac:dyDescent="0.25">
      <c r="B823" s="18"/>
      <c r="C823" s="18"/>
    </row>
    <row r="824" spans="2:3" ht="15.75" customHeight="1" x14ac:dyDescent="0.25">
      <c r="B824" s="18"/>
      <c r="C824" s="18"/>
    </row>
    <row r="825" spans="2:3" ht="15.75" customHeight="1" x14ac:dyDescent="0.25">
      <c r="B825" s="18"/>
      <c r="C825" s="18"/>
    </row>
    <row r="826" spans="2:3" ht="15.75" customHeight="1" x14ac:dyDescent="0.25">
      <c r="B826" s="18"/>
      <c r="C826" s="18"/>
    </row>
    <row r="827" spans="2:3" ht="15.75" customHeight="1" x14ac:dyDescent="0.25">
      <c r="B827" s="18"/>
      <c r="C827" s="18"/>
    </row>
    <row r="828" spans="2:3" ht="15.75" customHeight="1" x14ac:dyDescent="0.25">
      <c r="B828" s="18"/>
      <c r="C828" s="18"/>
    </row>
    <row r="829" spans="2:3" ht="15.75" customHeight="1" x14ac:dyDescent="0.25">
      <c r="B829" s="18"/>
      <c r="C829" s="18"/>
    </row>
    <row r="830" spans="2:3" ht="15.75" customHeight="1" x14ac:dyDescent="0.25">
      <c r="B830" s="18"/>
      <c r="C830" s="18"/>
    </row>
    <row r="831" spans="2:3" ht="15.75" customHeight="1" x14ac:dyDescent="0.25">
      <c r="B831" s="18"/>
      <c r="C831" s="18"/>
    </row>
    <row r="832" spans="2:3" ht="15.75" customHeight="1" x14ac:dyDescent="0.25">
      <c r="B832" s="18"/>
      <c r="C832" s="18"/>
    </row>
    <row r="833" spans="2:3" ht="15.75" customHeight="1" x14ac:dyDescent="0.25">
      <c r="B833" s="18"/>
      <c r="C833" s="18"/>
    </row>
    <row r="834" spans="2:3" ht="15.75" customHeight="1" x14ac:dyDescent="0.25">
      <c r="B834" s="18"/>
      <c r="C834" s="18"/>
    </row>
    <row r="835" spans="2:3" ht="15.75" customHeight="1" x14ac:dyDescent="0.25">
      <c r="B835" s="18"/>
      <c r="C835" s="18"/>
    </row>
    <row r="836" spans="2:3" ht="15.75" customHeight="1" x14ac:dyDescent="0.25">
      <c r="B836" s="18"/>
      <c r="C836" s="18"/>
    </row>
    <row r="837" spans="2:3" ht="15.75" customHeight="1" x14ac:dyDescent="0.25">
      <c r="B837" s="18"/>
      <c r="C837" s="18"/>
    </row>
    <row r="838" spans="2:3" ht="15.75" customHeight="1" x14ac:dyDescent="0.25">
      <c r="B838" s="18"/>
      <c r="C838" s="18"/>
    </row>
    <row r="839" spans="2:3" ht="15.75" customHeight="1" x14ac:dyDescent="0.25">
      <c r="B839" s="18"/>
      <c r="C839" s="18"/>
    </row>
    <row r="840" spans="2:3" ht="15.75" customHeight="1" x14ac:dyDescent="0.25">
      <c r="B840" s="18"/>
      <c r="C840" s="18"/>
    </row>
    <row r="841" spans="2:3" ht="15.75" customHeight="1" x14ac:dyDescent="0.25">
      <c r="B841" s="18"/>
      <c r="C841" s="18"/>
    </row>
    <row r="842" spans="2:3" ht="15.75" customHeight="1" x14ac:dyDescent="0.25">
      <c r="B842" s="18"/>
      <c r="C842" s="18"/>
    </row>
    <row r="843" spans="2:3" ht="15.75" customHeight="1" x14ac:dyDescent="0.25">
      <c r="B843" s="18"/>
      <c r="C843" s="18"/>
    </row>
    <row r="844" spans="2:3" ht="15.75" customHeight="1" x14ac:dyDescent="0.25">
      <c r="B844" s="18"/>
      <c r="C844" s="18"/>
    </row>
    <row r="845" spans="2:3" ht="15.75" customHeight="1" x14ac:dyDescent="0.25">
      <c r="B845" s="18"/>
      <c r="C845" s="18"/>
    </row>
    <row r="846" spans="2:3" ht="15.75" customHeight="1" x14ac:dyDescent="0.25">
      <c r="B846" s="18"/>
      <c r="C846" s="18"/>
    </row>
    <row r="847" spans="2:3" ht="15.75" customHeight="1" x14ac:dyDescent="0.25">
      <c r="B847" s="18"/>
      <c r="C847" s="18"/>
    </row>
    <row r="848" spans="2:3" ht="15.75" customHeight="1" x14ac:dyDescent="0.25">
      <c r="B848" s="18"/>
      <c r="C848" s="18"/>
    </row>
    <row r="849" spans="2:3" ht="15.75" customHeight="1" x14ac:dyDescent="0.25">
      <c r="B849" s="18"/>
      <c r="C849" s="18"/>
    </row>
    <row r="850" spans="2:3" ht="15.75" customHeight="1" x14ac:dyDescent="0.25">
      <c r="B850" s="18"/>
      <c r="C850" s="18"/>
    </row>
    <row r="851" spans="2:3" ht="15.75" customHeight="1" x14ac:dyDescent="0.25">
      <c r="B851" s="18"/>
      <c r="C851" s="18"/>
    </row>
    <row r="852" spans="2:3" ht="15.75" customHeight="1" x14ac:dyDescent="0.25">
      <c r="B852" s="18"/>
      <c r="C852" s="18"/>
    </row>
    <row r="853" spans="2:3" ht="15.75" customHeight="1" x14ac:dyDescent="0.25">
      <c r="B853" s="18"/>
      <c r="C853" s="18"/>
    </row>
    <row r="854" spans="2:3" ht="15.75" customHeight="1" x14ac:dyDescent="0.25">
      <c r="B854" s="18"/>
      <c r="C854" s="18"/>
    </row>
    <row r="855" spans="2:3" ht="15.75" customHeight="1" x14ac:dyDescent="0.25">
      <c r="B855" s="18"/>
      <c r="C855" s="18"/>
    </row>
    <row r="856" spans="2:3" ht="15.75" customHeight="1" x14ac:dyDescent="0.25">
      <c r="B856" s="18"/>
      <c r="C856" s="18"/>
    </row>
    <row r="857" spans="2:3" ht="15.75" customHeight="1" x14ac:dyDescent="0.25">
      <c r="B857" s="18"/>
      <c r="C857" s="18"/>
    </row>
    <row r="858" spans="2:3" ht="15.75" customHeight="1" x14ac:dyDescent="0.25">
      <c r="B858" s="18"/>
      <c r="C858" s="18"/>
    </row>
    <row r="859" spans="2:3" ht="15.75" customHeight="1" x14ac:dyDescent="0.25">
      <c r="B859" s="18"/>
      <c r="C859" s="18"/>
    </row>
    <row r="860" spans="2:3" ht="15.75" customHeight="1" x14ac:dyDescent="0.25">
      <c r="B860" s="18"/>
      <c r="C860" s="18"/>
    </row>
    <row r="861" spans="2:3" ht="15.75" customHeight="1" x14ac:dyDescent="0.25">
      <c r="B861" s="18"/>
      <c r="C861" s="18"/>
    </row>
    <row r="862" spans="2:3" ht="15.75" customHeight="1" x14ac:dyDescent="0.25">
      <c r="B862" s="18"/>
      <c r="C862" s="18"/>
    </row>
    <row r="863" spans="2:3" ht="15.75" customHeight="1" x14ac:dyDescent="0.25">
      <c r="B863" s="18"/>
      <c r="C863" s="18"/>
    </row>
    <row r="864" spans="2:3" ht="15.75" customHeight="1" x14ac:dyDescent="0.25">
      <c r="B864" s="18"/>
      <c r="C864" s="18"/>
    </row>
    <row r="865" spans="2:3" ht="15.75" customHeight="1" x14ac:dyDescent="0.25">
      <c r="B865" s="18"/>
      <c r="C865" s="18"/>
    </row>
    <row r="866" spans="2:3" ht="15.75" customHeight="1" x14ac:dyDescent="0.25">
      <c r="B866" s="18"/>
      <c r="C866" s="18"/>
    </row>
    <row r="867" spans="2:3" ht="15.75" customHeight="1" x14ac:dyDescent="0.25">
      <c r="B867" s="18"/>
      <c r="C867" s="18"/>
    </row>
    <row r="868" spans="2:3" ht="15.75" customHeight="1" x14ac:dyDescent="0.25">
      <c r="B868" s="18"/>
      <c r="C868" s="18"/>
    </row>
    <row r="869" spans="2:3" ht="15.75" customHeight="1" x14ac:dyDescent="0.25">
      <c r="B869" s="18"/>
      <c r="C869" s="18"/>
    </row>
    <row r="870" spans="2:3" ht="15.75" customHeight="1" x14ac:dyDescent="0.25">
      <c r="B870" s="18"/>
      <c r="C870" s="18"/>
    </row>
    <row r="871" spans="2:3" ht="15.75" customHeight="1" x14ac:dyDescent="0.25">
      <c r="B871" s="18"/>
      <c r="C871" s="18"/>
    </row>
    <row r="872" spans="2:3" ht="15.75" customHeight="1" x14ac:dyDescent="0.25">
      <c r="B872" s="18"/>
      <c r="C872" s="18"/>
    </row>
    <row r="873" spans="2:3" ht="15.75" customHeight="1" x14ac:dyDescent="0.25">
      <c r="B873" s="18"/>
      <c r="C873" s="18"/>
    </row>
    <row r="874" spans="2:3" ht="15.75" customHeight="1" x14ac:dyDescent="0.25">
      <c r="B874" s="18"/>
      <c r="C874" s="18"/>
    </row>
    <row r="875" spans="2:3" ht="15.75" customHeight="1" x14ac:dyDescent="0.25">
      <c r="B875" s="18"/>
      <c r="C875" s="18"/>
    </row>
    <row r="876" spans="2:3" ht="15.75" customHeight="1" x14ac:dyDescent="0.25">
      <c r="B876" s="18"/>
      <c r="C876" s="18"/>
    </row>
    <row r="877" spans="2:3" ht="15.75" customHeight="1" x14ac:dyDescent="0.25">
      <c r="B877" s="18"/>
      <c r="C877" s="18"/>
    </row>
    <row r="878" spans="2:3" ht="15.75" customHeight="1" x14ac:dyDescent="0.25">
      <c r="B878" s="18"/>
      <c r="C878" s="18"/>
    </row>
    <row r="879" spans="2:3" ht="15.75" customHeight="1" x14ac:dyDescent="0.25">
      <c r="B879" s="18"/>
      <c r="C879" s="18"/>
    </row>
    <row r="880" spans="2:3" ht="15.75" customHeight="1" x14ac:dyDescent="0.25">
      <c r="B880" s="18"/>
      <c r="C880" s="18"/>
    </row>
    <row r="881" spans="2:3" ht="15.75" customHeight="1" x14ac:dyDescent="0.25">
      <c r="B881" s="18"/>
      <c r="C881" s="18"/>
    </row>
    <row r="882" spans="2:3" ht="15.75" customHeight="1" x14ac:dyDescent="0.25">
      <c r="B882" s="18"/>
      <c r="C882" s="18"/>
    </row>
    <row r="883" spans="2:3" ht="15.75" customHeight="1" x14ac:dyDescent="0.25">
      <c r="B883" s="18"/>
      <c r="C883" s="18"/>
    </row>
    <row r="884" spans="2:3" ht="15.75" customHeight="1" x14ac:dyDescent="0.25">
      <c r="B884" s="18"/>
      <c r="C884" s="18"/>
    </row>
    <row r="885" spans="2:3" ht="15.75" customHeight="1" x14ac:dyDescent="0.25">
      <c r="B885" s="18"/>
      <c r="C885" s="18"/>
    </row>
    <row r="886" spans="2:3" ht="15.75" customHeight="1" x14ac:dyDescent="0.25">
      <c r="B886" s="18"/>
      <c r="C886" s="18"/>
    </row>
    <row r="887" spans="2:3" ht="15.75" customHeight="1" x14ac:dyDescent="0.25">
      <c r="B887" s="18"/>
      <c r="C887" s="18"/>
    </row>
    <row r="888" spans="2:3" ht="15.75" customHeight="1" x14ac:dyDescent="0.25">
      <c r="B888" s="18"/>
      <c r="C888" s="18"/>
    </row>
    <row r="889" spans="2:3" ht="15.75" customHeight="1" x14ac:dyDescent="0.25">
      <c r="B889" s="18"/>
      <c r="C889" s="18"/>
    </row>
    <row r="890" spans="2:3" ht="15.75" customHeight="1" x14ac:dyDescent="0.25">
      <c r="B890" s="18"/>
      <c r="C890" s="18"/>
    </row>
    <row r="891" spans="2:3" ht="15.75" customHeight="1" x14ac:dyDescent="0.25">
      <c r="B891" s="18"/>
      <c r="C891" s="18"/>
    </row>
    <row r="892" spans="2:3" ht="15.75" customHeight="1" x14ac:dyDescent="0.25">
      <c r="B892" s="18"/>
      <c r="C892" s="18"/>
    </row>
    <row r="893" spans="2:3" ht="15.75" customHeight="1" x14ac:dyDescent="0.25">
      <c r="B893" s="18"/>
      <c r="C893" s="18"/>
    </row>
    <row r="894" spans="2:3" ht="15.75" customHeight="1" x14ac:dyDescent="0.25">
      <c r="B894" s="18"/>
      <c r="C894" s="18"/>
    </row>
    <row r="895" spans="2:3" ht="15.75" customHeight="1" x14ac:dyDescent="0.25">
      <c r="B895" s="18"/>
      <c r="C895" s="18"/>
    </row>
    <row r="896" spans="2:3" ht="15.75" customHeight="1" x14ac:dyDescent="0.25">
      <c r="B896" s="18"/>
      <c r="C896" s="18"/>
    </row>
    <row r="897" spans="2:3" ht="15.75" customHeight="1" x14ac:dyDescent="0.25">
      <c r="B897" s="18"/>
      <c r="C897" s="18"/>
    </row>
    <row r="898" spans="2:3" ht="15.75" customHeight="1" x14ac:dyDescent="0.25">
      <c r="B898" s="18"/>
      <c r="C898" s="18"/>
    </row>
    <row r="899" spans="2:3" ht="15.75" customHeight="1" x14ac:dyDescent="0.25">
      <c r="B899" s="18"/>
      <c r="C899" s="18"/>
    </row>
    <row r="900" spans="2:3" ht="15.75" customHeight="1" x14ac:dyDescent="0.25">
      <c r="B900" s="18"/>
      <c r="C900" s="18"/>
    </row>
    <row r="901" spans="2:3" ht="15.75" customHeight="1" x14ac:dyDescent="0.25">
      <c r="B901" s="18"/>
      <c r="C901" s="18"/>
    </row>
    <row r="902" spans="2:3" ht="15.75" customHeight="1" x14ac:dyDescent="0.25">
      <c r="B902" s="18"/>
      <c r="C902" s="18"/>
    </row>
    <row r="903" spans="2:3" ht="15.75" customHeight="1" x14ac:dyDescent="0.25">
      <c r="B903" s="18"/>
      <c r="C903" s="18"/>
    </row>
    <row r="904" spans="2:3" ht="15.75" customHeight="1" x14ac:dyDescent="0.25">
      <c r="B904" s="18"/>
      <c r="C904" s="18"/>
    </row>
    <row r="905" spans="2:3" ht="15.75" customHeight="1" x14ac:dyDescent="0.25">
      <c r="B905" s="18"/>
      <c r="C905" s="18"/>
    </row>
    <row r="906" spans="2:3" ht="15.75" customHeight="1" x14ac:dyDescent="0.25">
      <c r="B906" s="18"/>
      <c r="C906" s="18"/>
    </row>
    <row r="907" spans="2:3" ht="15.75" customHeight="1" x14ac:dyDescent="0.25">
      <c r="B907" s="18"/>
      <c r="C907" s="18"/>
    </row>
    <row r="908" spans="2:3" ht="15.75" customHeight="1" x14ac:dyDescent="0.25">
      <c r="B908" s="18"/>
      <c r="C908" s="18"/>
    </row>
    <row r="909" spans="2:3" ht="15.75" customHeight="1" x14ac:dyDescent="0.25">
      <c r="B909" s="18"/>
      <c r="C909" s="18"/>
    </row>
    <row r="910" spans="2:3" ht="15.75" customHeight="1" x14ac:dyDescent="0.25">
      <c r="B910" s="18"/>
      <c r="C910" s="18"/>
    </row>
    <row r="911" spans="2:3" ht="15.75" customHeight="1" x14ac:dyDescent="0.25">
      <c r="B911" s="18"/>
      <c r="C911" s="18"/>
    </row>
    <row r="912" spans="2:3" ht="15.75" customHeight="1" x14ac:dyDescent="0.25">
      <c r="B912" s="18"/>
      <c r="C912" s="18"/>
    </row>
    <row r="913" spans="2:3" ht="15.75" customHeight="1" x14ac:dyDescent="0.25">
      <c r="B913" s="18"/>
      <c r="C913" s="18"/>
    </row>
    <row r="914" spans="2:3" ht="15.75" customHeight="1" x14ac:dyDescent="0.25">
      <c r="B914" s="18"/>
      <c r="C914" s="18"/>
    </row>
    <row r="915" spans="2:3" ht="15.75" customHeight="1" x14ac:dyDescent="0.25">
      <c r="B915" s="18"/>
      <c r="C915" s="18"/>
    </row>
    <row r="916" spans="2:3" ht="15.75" customHeight="1" x14ac:dyDescent="0.25">
      <c r="B916" s="18"/>
      <c r="C916" s="18"/>
    </row>
    <row r="917" spans="2:3" ht="15.75" customHeight="1" x14ac:dyDescent="0.25">
      <c r="B917" s="18"/>
      <c r="C917" s="18"/>
    </row>
    <row r="918" spans="2:3" ht="15.75" customHeight="1" x14ac:dyDescent="0.25">
      <c r="B918" s="18"/>
      <c r="C918" s="18"/>
    </row>
    <row r="919" spans="2:3" ht="15.75" customHeight="1" x14ac:dyDescent="0.25">
      <c r="B919" s="18"/>
      <c r="C919" s="18"/>
    </row>
    <row r="920" spans="2:3" ht="15.75" customHeight="1" x14ac:dyDescent="0.25">
      <c r="B920" s="18"/>
      <c r="C920" s="18"/>
    </row>
    <row r="921" spans="2:3" ht="15.75" customHeight="1" x14ac:dyDescent="0.25">
      <c r="B921" s="18"/>
      <c r="C921" s="18"/>
    </row>
    <row r="922" spans="2:3" ht="15.75" customHeight="1" x14ac:dyDescent="0.25">
      <c r="B922" s="18"/>
      <c r="C922" s="18"/>
    </row>
    <row r="923" spans="2:3" ht="15.75" customHeight="1" x14ac:dyDescent="0.25">
      <c r="B923" s="18"/>
      <c r="C923" s="18"/>
    </row>
    <row r="924" spans="2:3" ht="15.75" customHeight="1" x14ac:dyDescent="0.25">
      <c r="B924" s="18"/>
      <c r="C924" s="18"/>
    </row>
    <row r="925" spans="2:3" ht="15.75" customHeight="1" x14ac:dyDescent="0.25">
      <c r="B925" s="18"/>
      <c r="C925" s="18"/>
    </row>
    <row r="926" spans="2:3" ht="15.75" customHeight="1" x14ac:dyDescent="0.25">
      <c r="B926" s="18"/>
      <c r="C926" s="18"/>
    </row>
    <row r="927" spans="2:3" ht="15.75" customHeight="1" x14ac:dyDescent="0.25">
      <c r="B927" s="18"/>
      <c r="C927" s="18"/>
    </row>
    <row r="928" spans="2:3" ht="15.75" customHeight="1" x14ac:dyDescent="0.25">
      <c r="B928" s="18"/>
      <c r="C928" s="18"/>
    </row>
    <row r="929" spans="2:3" ht="15.75" customHeight="1" x14ac:dyDescent="0.25">
      <c r="B929" s="18"/>
      <c r="C929" s="18"/>
    </row>
    <row r="930" spans="2:3" ht="15.75" customHeight="1" x14ac:dyDescent="0.25">
      <c r="B930" s="18"/>
      <c r="C930" s="18"/>
    </row>
    <row r="931" spans="2:3" ht="15.75" customHeight="1" x14ac:dyDescent="0.25">
      <c r="B931" s="18"/>
      <c r="C931" s="18"/>
    </row>
    <row r="932" spans="2:3" ht="15.75" customHeight="1" x14ac:dyDescent="0.25">
      <c r="B932" s="18"/>
      <c r="C932" s="18"/>
    </row>
    <row r="933" spans="2:3" ht="15.75" customHeight="1" x14ac:dyDescent="0.25">
      <c r="B933" s="18"/>
      <c r="C933" s="18"/>
    </row>
    <row r="934" spans="2:3" ht="15.75" customHeight="1" x14ac:dyDescent="0.25">
      <c r="B934" s="18"/>
      <c r="C934" s="18"/>
    </row>
    <row r="935" spans="2:3" ht="15.75" customHeight="1" x14ac:dyDescent="0.25">
      <c r="B935" s="18"/>
      <c r="C935" s="18"/>
    </row>
    <row r="936" spans="2:3" ht="15.75" customHeight="1" x14ac:dyDescent="0.25">
      <c r="B936" s="18"/>
      <c r="C936" s="18"/>
    </row>
    <row r="937" spans="2:3" ht="15.75" customHeight="1" x14ac:dyDescent="0.25">
      <c r="B937" s="18"/>
      <c r="C937" s="18"/>
    </row>
    <row r="938" spans="2:3" ht="15.75" customHeight="1" x14ac:dyDescent="0.25">
      <c r="B938" s="18"/>
      <c r="C938" s="18"/>
    </row>
    <row r="939" spans="2:3" ht="15.75" customHeight="1" x14ac:dyDescent="0.25">
      <c r="B939" s="18"/>
      <c r="C939" s="18"/>
    </row>
    <row r="940" spans="2:3" ht="15.75" customHeight="1" x14ac:dyDescent="0.25">
      <c r="B940" s="18"/>
      <c r="C940" s="18"/>
    </row>
    <row r="941" spans="2:3" ht="15.75" customHeight="1" x14ac:dyDescent="0.25">
      <c r="B941" s="18"/>
      <c r="C941" s="18"/>
    </row>
    <row r="942" spans="2:3" ht="15.75" customHeight="1" x14ac:dyDescent="0.25">
      <c r="B942" s="18"/>
      <c r="C942" s="18"/>
    </row>
    <row r="943" spans="2:3" ht="15.75" customHeight="1" x14ac:dyDescent="0.25">
      <c r="B943" s="18"/>
      <c r="C943" s="18"/>
    </row>
    <row r="944" spans="2:3" ht="15.75" customHeight="1" x14ac:dyDescent="0.25">
      <c r="B944" s="18"/>
      <c r="C944" s="18"/>
    </row>
    <row r="945" spans="2:3" ht="15.75" customHeight="1" x14ac:dyDescent="0.25">
      <c r="B945" s="18"/>
      <c r="C945" s="18"/>
    </row>
    <row r="946" spans="2:3" ht="15.75" customHeight="1" x14ac:dyDescent="0.25">
      <c r="B946" s="18"/>
      <c r="C946" s="18"/>
    </row>
    <row r="947" spans="2:3" ht="15.75" customHeight="1" x14ac:dyDescent="0.25">
      <c r="B947" s="18"/>
      <c r="C947" s="18"/>
    </row>
    <row r="948" spans="2:3" ht="15.75" customHeight="1" x14ac:dyDescent="0.25">
      <c r="B948" s="18"/>
      <c r="C948" s="18"/>
    </row>
    <row r="949" spans="2:3" ht="15.75" customHeight="1" x14ac:dyDescent="0.25">
      <c r="B949" s="18"/>
      <c r="C949" s="18"/>
    </row>
    <row r="950" spans="2:3" ht="15.75" customHeight="1" x14ac:dyDescent="0.25">
      <c r="B950" s="18"/>
      <c r="C950" s="18"/>
    </row>
    <row r="951" spans="2:3" ht="15.75" customHeight="1" x14ac:dyDescent="0.25">
      <c r="B951" s="18"/>
      <c r="C951" s="18"/>
    </row>
    <row r="952" spans="2:3" ht="15.75" customHeight="1" x14ac:dyDescent="0.25">
      <c r="B952" s="18"/>
      <c r="C952" s="18"/>
    </row>
    <row r="953" spans="2:3" ht="15.75" customHeight="1" x14ac:dyDescent="0.25">
      <c r="B953" s="18"/>
      <c r="C953" s="18"/>
    </row>
    <row r="954" spans="2:3" ht="15.75" customHeight="1" x14ac:dyDescent="0.25">
      <c r="B954" s="18"/>
      <c r="C954" s="18"/>
    </row>
    <row r="955" spans="2:3" ht="15.75" customHeight="1" x14ac:dyDescent="0.25">
      <c r="B955" s="18"/>
      <c r="C955" s="18"/>
    </row>
    <row r="956" spans="2:3" ht="15.75" customHeight="1" x14ac:dyDescent="0.25">
      <c r="B956" s="18"/>
      <c r="C956" s="18"/>
    </row>
    <row r="957" spans="2:3" ht="15.75" customHeight="1" x14ac:dyDescent="0.25">
      <c r="B957" s="18"/>
      <c r="C957" s="18"/>
    </row>
    <row r="958" spans="2:3" ht="15.75" customHeight="1" x14ac:dyDescent="0.25">
      <c r="B958" s="18"/>
      <c r="C958" s="18"/>
    </row>
    <row r="959" spans="2:3" ht="15.75" customHeight="1" x14ac:dyDescent="0.25">
      <c r="B959" s="18"/>
      <c r="C959" s="18"/>
    </row>
    <row r="960" spans="2:3" ht="15.75" customHeight="1" x14ac:dyDescent="0.25">
      <c r="B960" s="18"/>
      <c r="C960" s="18"/>
    </row>
    <row r="961" spans="2:3" ht="15.75" customHeight="1" x14ac:dyDescent="0.25">
      <c r="B961" s="18"/>
      <c r="C961" s="18"/>
    </row>
    <row r="962" spans="2:3" ht="15.75" customHeight="1" x14ac:dyDescent="0.25">
      <c r="B962" s="18"/>
      <c r="C962" s="18"/>
    </row>
    <row r="963" spans="2:3" ht="15.75" customHeight="1" x14ac:dyDescent="0.25">
      <c r="B963" s="18"/>
      <c r="C963" s="18"/>
    </row>
    <row r="964" spans="2:3" ht="15.75" customHeight="1" x14ac:dyDescent="0.25">
      <c r="B964" s="18"/>
      <c r="C964" s="18"/>
    </row>
    <row r="965" spans="2:3" ht="15.75" customHeight="1" x14ac:dyDescent="0.25">
      <c r="B965" s="18"/>
      <c r="C965" s="18"/>
    </row>
    <row r="966" spans="2:3" ht="15.75" customHeight="1" x14ac:dyDescent="0.25">
      <c r="B966" s="18"/>
      <c r="C966" s="18"/>
    </row>
    <row r="967" spans="2:3" ht="15.75" customHeight="1" x14ac:dyDescent="0.25">
      <c r="B967" s="18"/>
      <c r="C967" s="18"/>
    </row>
    <row r="968" spans="2:3" ht="15.75" customHeight="1" x14ac:dyDescent="0.25">
      <c r="B968" s="18"/>
      <c r="C968" s="18"/>
    </row>
    <row r="969" spans="2:3" ht="15.75" customHeight="1" x14ac:dyDescent="0.25">
      <c r="B969" s="18"/>
      <c r="C969" s="18"/>
    </row>
    <row r="970" spans="2:3" ht="15.75" customHeight="1" x14ac:dyDescent="0.25">
      <c r="B970" s="18"/>
      <c r="C970" s="18"/>
    </row>
    <row r="971" spans="2:3" ht="15.75" customHeight="1" x14ac:dyDescent="0.25">
      <c r="B971" s="18"/>
      <c r="C971" s="18"/>
    </row>
    <row r="972" spans="2:3" ht="15.75" customHeight="1" x14ac:dyDescent="0.25">
      <c r="B972" s="18"/>
      <c r="C972" s="18"/>
    </row>
    <row r="973" spans="2:3" ht="15.75" customHeight="1" x14ac:dyDescent="0.25">
      <c r="B973" s="18"/>
      <c r="C973" s="18"/>
    </row>
    <row r="974" spans="2:3" ht="15.75" customHeight="1" x14ac:dyDescent="0.25">
      <c r="B974" s="18"/>
      <c r="C974" s="18"/>
    </row>
    <row r="975" spans="2:3" ht="15.75" customHeight="1" x14ac:dyDescent="0.25">
      <c r="B975" s="18"/>
      <c r="C975" s="18"/>
    </row>
    <row r="976" spans="2:3" ht="15.75" customHeight="1" x14ac:dyDescent="0.25">
      <c r="B976" s="18"/>
      <c r="C976" s="18"/>
    </row>
    <row r="977" spans="2:3" ht="15.75" customHeight="1" x14ac:dyDescent="0.25">
      <c r="B977" s="18"/>
      <c r="C977" s="18"/>
    </row>
    <row r="978" spans="2:3" ht="15.75" customHeight="1" x14ac:dyDescent="0.25">
      <c r="B978" s="18"/>
      <c r="C978" s="18"/>
    </row>
    <row r="979" spans="2:3" ht="15.75" customHeight="1" x14ac:dyDescent="0.25">
      <c r="B979" s="18"/>
      <c r="C979" s="18"/>
    </row>
    <row r="980" spans="2:3" ht="15.75" customHeight="1" x14ac:dyDescent="0.25">
      <c r="B980" s="18"/>
      <c r="C980" s="18"/>
    </row>
    <row r="981" spans="2:3" ht="15.75" customHeight="1" x14ac:dyDescent="0.25">
      <c r="B981" s="18"/>
      <c r="C981" s="18"/>
    </row>
    <row r="982" spans="2:3" ht="15.75" customHeight="1" x14ac:dyDescent="0.25">
      <c r="B982" s="18"/>
      <c r="C982" s="18"/>
    </row>
    <row r="983" spans="2:3" ht="15.75" customHeight="1" x14ac:dyDescent="0.25">
      <c r="B983" s="18"/>
      <c r="C983" s="18"/>
    </row>
    <row r="984" spans="2:3" ht="15.75" customHeight="1" x14ac:dyDescent="0.25">
      <c r="B984" s="18"/>
      <c r="C984" s="18"/>
    </row>
    <row r="985" spans="2:3" ht="15.75" customHeight="1" x14ac:dyDescent="0.25">
      <c r="B985" s="18"/>
      <c r="C985" s="18"/>
    </row>
    <row r="986" spans="2:3" ht="15.75" customHeight="1" x14ac:dyDescent="0.25">
      <c r="B986" s="18"/>
      <c r="C986" s="18"/>
    </row>
    <row r="987" spans="2:3" ht="15.75" customHeight="1" x14ac:dyDescent="0.25">
      <c r="B987" s="18"/>
      <c r="C987" s="18"/>
    </row>
    <row r="988" spans="2:3" ht="15.75" customHeight="1" x14ac:dyDescent="0.25">
      <c r="B988" s="18"/>
      <c r="C988" s="18"/>
    </row>
    <row r="989" spans="2:3" ht="15.75" customHeight="1" x14ac:dyDescent="0.25">
      <c r="B989" s="18"/>
      <c r="C989" s="18"/>
    </row>
    <row r="990" spans="2:3" ht="15.75" customHeight="1" x14ac:dyDescent="0.25">
      <c r="B990" s="18"/>
      <c r="C990" s="18"/>
    </row>
    <row r="991" spans="2:3" ht="15.75" customHeight="1" x14ac:dyDescent="0.25">
      <c r="B991" s="18"/>
      <c r="C991" s="18"/>
    </row>
    <row r="992" spans="2:3" ht="15.75" customHeight="1" x14ac:dyDescent="0.25">
      <c r="B992" s="18"/>
      <c r="C992" s="18"/>
    </row>
    <row r="993" spans="2:3" ht="15.75" customHeight="1" x14ac:dyDescent="0.25">
      <c r="B993" s="18"/>
      <c r="C993" s="18"/>
    </row>
    <row r="994" spans="2:3" ht="15.75" customHeight="1" x14ac:dyDescent="0.25">
      <c r="B994" s="18"/>
      <c r="C994" s="18"/>
    </row>
    <row r="995" spans="2:3" ht="15.75" customHeight="1" x14ac:dyDescent="0.25">
      <c r="B995" s="18"/>
      <c r="C995" s="18"/>
    </row>
    <row r="996" spans="2:3" ht="15.75" customHeight="1" x14ac:dyDescent="0.25">
      <c r="B996" s="18"/>
      <c r="C996" s="18"/>
    </row>
    <row r="997" spans="2:3" ht="15.75" customHeight="1" x14ac:dyDescent="0.25">
      <c r="B997" s="18"/>
      <c r="C997" s="18"/>
    </row>
    <row r="998" spans="2:3" ht="15.75" customHeight="1" x14ac:dyDescent="0.25">
      <c r="B998" s="18"/>
      <c r="C998" s="18"/>
    </row>
    <row r="999" spans="2:3" ht="15.75" customHeight="1" x14ac:dyDescent="0.25">
      <c r="B999" s="18"/>
      <c r="C999" s="18"/>
    </row>
  </sheetData>
  <sortState ref="B4:P89">
    <sortCondition descending="1" ref="E4:E89"/>
  </sortState>
  <mergeCells count="7">
    <mergeCell ref="O1:P3"/>
    <mergeCell ref="A2:F2"/>
    <mergeCell ref="A1:F1"/>
    <mergeCell ref="G1:H3"/>
    <mergeCell ref="I1:J3"/>
    <mergeCell ref="K1:L3"/>
    <mergeCell ref="M1:N3"/>
  </mergeCells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9"/>
  <sheetViews>
    <sheetView workbookViewId="0">
      <selection activeCell="D4" sqref="D4"/>
    </sheetView>
  </sheetViews>
  <sheetFormatPr defaultColWidth="14.42578125" defaultRowHeight="15" customHeight="1" x14ac:dyDescent="0.25"/>
  <cols>
    <col min="1" max="1" width="8.7109375" customWidth="1"/>
    <col min="2" max="2" width="18.7109375" customWidth="1"/>
    <col min="3" max="3" width="18.85546875" customWidth="1"/>
    <col min="4" max="4" width="11" customWidth="1"/>
    <col min="5" max="5" width="11.42578125" customWidth="1"/>
    <col min="6" max="6" width="12.140625" customWidth="1"/>
    <col min="7" max="15" width="8.7109375" customWidth="1"/>
    <col min="16" max="16" width="9.28515625" customWidth="1"/>
    <col min="17" max="17" width="8.7109375" customWidth="1"/>
  </cols>
  <sheetData>
    <row r="1" spans="1:16" ht="27" customHeight="1" x14ac:dyDescent="0.25">
      <c r="A1" s="34" t="s">
        <v>0</v>
      </c>
      <c r="B1" s="35"/>
      <c r="C1" s="35"/>
      <c r="D1" s="35"/>
      <c r="E1" s="35"/>
      <c r="F1" s="36"/>
      <c r="G1" s="25" t="s">
        <v>1</v>
      </c>
      <c r="H1" s="26"/>
      <c r="I1" s="25" t="s">
        <v>2</v>
      </c>
      <c r="J1" s="26"/>
      <c r="K1" s="25" t="s">
        <v>3</v>
      </c>
      <c r="L1" s="26"/>
      <c r="M1" s="25" t="s">
        <v>4</v>
      </c>
      <c r="N1" s="26"/>
      <c r="O1" s="25" t="s">
        <v>5</v>
      </c>
      <c r="P1" s="26"/>
    </row>
    <row r="2" spans="1:16" x14ac:dyDescent="0.25">
      <c r="A2" s="31" t="s">
        <v>146</v>
      </c>
      <c r="B2" s="32"/>
      <c r="C2" s="32"/>
      <c r="D2" s="32"/>
      <c r="E2" s="32"/>
      <c r="F2" s="33"/>
      <c r="G2" s="27"/>
      <c r="H2" s="28"/>
      <c r="I2" s="27"/>
      <c r="J2" s="28"/>
      <c r="K2" s="27"/>
      <c r="L2" s="28"/>
      <c r="M2" s="27"/>
      <c r="N2" s="28"/>
      <c r="O2" s="27"/>
      <c r="P2" s="28"/>
    </row>
    <row r="3" spans="1:16" ht="24.75" thickBot="1" x14ac:dyDescent="0.3">
      <c r="A3" s="1" t="s">
        <v>7</v>
      </c>
      <c r="B3" s="2" t="s">
        <v>8</v>
      </c>
      <c r="C3" s="3" t="s">
        <v>9</v>
      </c>
      <c r="D3" s="4" t="s">
        <v>10</v>
      </c>
      <c r="E3" s="5" t="s">
        <v>11</v>
      </c>
      <c r="F3" s="6" t="s">
        <v>12</v>
      </c>
      <c r="G3" s="29"/>
      <c r="H3" s="30"/>
      <c r="I3" s="29"/>
      <c r="J3" s="30"/>
      <c r="K3" s="29"/>
      <c r="L3" s="30"/>
      <c r="M3" s="29"/>
      <c r="N3" s="30"/>
      <c r="O3" s="29"/>
      <c r="P3" s="30"/>
    </row>
    <row r="4" spans="1:16" ht="15.75" thickBot="1" x14ac:dyDescent="0.3">
      <c r="A4" s="8">
        <v>1</v>
      </c>
      <c r="B4" s="8" t="s">
        <v>147</v>
      </c>
      <c r="C4" s="8" t="s">
        <v>35</v>
      </c>
      <c r="D4" s="9">
        <f>5-COUNTIF(G4:P4,0)/2</f>
        <v>5</v>
      </c>
      <c r="E4" s="10">
        <f>LARGE((H4,J4,L4,N4,P4),1)+LARGE((H4,J4,L4,N4,P4),2)+LARGE((H4,J4,L4,N4,P4),3)</f>
        <v>300</v>
      </c>
      <c r="F4" s="11">
        <f>LARGE((G4,I4,K4,M4,O4),1)+LARGE((G4,I4,K4,M4,O4),2)+LARGE((G4,I4,K4,M4,O4),3)</f>
        <v>160</v>
      </c>
      <c r="G4" s="14">
        <v>50</v>
      </c>
      <c r="H4" s="15">
        <v>92.592592592592595</v>
      </c>
      <c r="I4" s="12">
        <v>52</v>
      </c>
      <c r="J4" s="13">
        <v>100</v>
      </c>
      <c r="K4" s="12">
        <v>51</v>
      </c>
      <c r="L4" s="13">
        <v>98.076923076923066</v>
      </c>
      <c r="M4" s="12">
        <v>53</v>
      </c>
      <c r="N4" s="13">
        <f>(M4/$M$37)*100</f>
        <v>100</v>
      </c>
      <c r="O4" s="12">
        <v>55</v>
      </c>
      <c r="P4" s="13">
        <v>100</v>
      </c>
    </row>
    <row r="5" spans="1:16" ht="15.75" thickBot="1" x14ac:dyDescent="0.3">
      <c r="A5" s="17">
        <v>2</v>
      </c>
      <c r="B5" s="8" t="s">
        <v>149</v>
      </c>
      <c r="C5" s="8" t="s">
        <v>150</v>
      </c>
      <c r="D5" s="9">
        <f>5-COUNTIF(G5:P5,0)/2</f>
        <v>5</v>
      </c>
      <c r="E5" s="10">
        <f>LARGE((H5,J5,L5,N5,P5),1)+LARGE((H5,J5,L5,N5,P5),2)+LARGE((H5,J5,L5,N5,P5),3)</f>
        <v>298.18181818181819</v>
      </c>
      <c r="F5" s="11">
        <f>LARGE((G5,I5,K5,M5,O5),1)+LARGE((G5,I5,K5,M5,O5),2)+LARGE((G5,I5,K5,M5,O5),3)</f>
        <v>160</v>
      </c>
      <c r="G5" s="12">
        <v>54</v>
      </c>
      <c r="H5" s="13">
        <v>100</v>
      </c>
      <c r="I5" s="14">
        <v>42</v>
      </c>
      <c r="J5" s="15">
        <v>80.769230769230774</v>
      </c>
      <c r="K5" s="12">
        <v>52</v>
      </c>
      <c r="L5" s="13">
        <v>100</v>
      </c>
      <c r="M5" s="14">
        <v>44</v>
      </c>
      <c r="N5" s="15">
        <f>(M5/$M$37)*100</f>
        <v>83.018867924528308</v>
      </c>
      <c r="O5" s="12">
        <v>54</v>
      </c>
      <c r="P5" s="13">
        <v>98.181818181818187</v>
      </c>
    </row>
    <row r="6" spans="1:16" x14ac:dyDescent="0.25">
      <c r="A6" s="17">
        <v>3</v>
      </c>
      <c r="B6" s="8" t="s">
        <v>148</v>
      </c>
      <c r="C6" s="8" t="s">
        <v>23</v>
      </c>
      <c r="D6" s="9">
        <f>5-COUNTIF(G6:P6,0)/2</f>
        <v>5</v>
      </c>
      <c r="E6" s="10">
        <f>LARGE((H6,J6,L6,N6,P6),1)+LARGE((H6,J6,L6,N6,P6),2)+LARGE((H6,J6,L6,N6,P6),3)</f>
        <v>290.45718432510887</v>
      </c>
      <c r="F6" s="11">
        <f>LARGE((G6,I6,K6,M6,O6),1)+LARGE((G6,I6,K6,M6,O6),2)+LARGE((G6,I6,K6,M6,O6),3)</f>
        <v>152</v>
      </c>
      <c r="G6" s="14">
        <v>44</v>
      </c>
      <c r="H6" s="15">
        <v>81.481481481481481</v>
      </c>
      <c r="I6" s="12">
        <v>51</v>
      </c>
      <c r="J6" s="13">
        <v>98.076923076923066</v>
      </c>
      <c r="K6" s="12">
        <v>50</v>
      </c>
      <c r="L6" s="13">
        <v>96.15384615384616</v>
      </c>
      <c r="M6" s="12">
        <v>51</v>
      </c>
      <c r="N6" s="13">
        <f>(M6/$M$37)*100</f>
        <v>96.226415094339629</v>
      </c>
      <c r="O6" s="14">
        <v>49</v>
      </c>
      <c r="P6" s="15">
        <v>89.090909090909093</v>
      </c>
    </row>
    <row r="7" spans="1:16" x14ac:dyDescent="0.25">
      <c r="A7" s="8">
        <v>4</v>
      </c>
      <c r="B7" s="8" t="s">
        <v>147</v>
      </c>
      <c r="C7" s="8" t="s">
        <v>19</v>
      </c>
      <c r="D7" s="9">
        <f>5-COUNTIF(G7:P7,0)/2</f>
        <v>5</v>
      </c>
      <c r="E7" s="10">
        <f>LARGE((H7,J7,L7,N7,P7),1)+LARGE((H7,J7,L7,N7,P7),2)+LARGE((H7,J7,L7,N7,P7),3)</f>
        <v>281.39860139860139</v>
      </c>
      <c r="F7" s="11">
        <f>LARGE((G7,I7,K7,M7,O7),1)+LARGE((G7,I7,K7,M7,O7),2)+LARGE((G7,I7,K7,M7,O7),3)</f>
        <v>149</v>
      </c>
      <c r="G7" s="14">
        <v>38</v>
      </c>
      <c r="H7" s="15">
        <v>70.370370370370367</v>
      </c>
      <c r="I7" s="12">
        <v>48</v>
      </c>
      <c r="J7" s="13">
        <v>92.307692307692307</v>
      </c>
      <c r="K7" s="12">
        <v>52</v>
      </c>
      <c r="L7" s="13">
        <v>100</v>
      </c>
      <c r="M7" s="14">
        <v>43</v>
      </c>
      <c r="N7" s="15">
        <f>(M7/$M$37)*100</f>
        <v>81.132075471698116</v>
      </c>
      <c r="O7" s="12">
        <v>49</v>
      </c>
      <c r="P7" s="13">
        <v>89.090909090909093</v>
      </c>
    </row>
    <row r="8" spans="1:16" x14ac:dyDescent="0.25">
      <c r="A8" s="8">
        <v>5</v>
      </c>
      <c r="B8" s="8" t="s">
        <v>151</v>
      </c>
      <c r="C8" s="8" t="s">
        <v>81</v>
      </c>
      <c r="D8" s="9">
        <f>5-COUNTIF(G8:P8,0)/2</f>
        <v>5</v>
      </c>
      <c r="E8" s="10">
        <f>LARGE((H8,J8,L8,N8,P8),1)+LARGE((H8,J8,L8,N8,P8),2)+LARGE((H8,J8,L8,N8,P8),3)</f>
        <v>281.08391608391611</v>
      </c>
      <c r="F8" s="11">
        <f>LARGE((G8,I8,K8,M8,O8),1)+LARGE((G8,I8,K8,M8,O8),2)+LARGE((G8,I8,K8,M8,O8),3)</f>
        <v>149</v>
      </c>
      <c r="G8" s="14">
        <v>48</v>
      </c>
      <c r="H8" s="15">
        <v>88.888888888888886</v>
      </c>
      <c r="I8" s="12">
        <v>48</v>
      </c>
      <c r="J8" s="13">
        <v>92.307692307692307</v>
      </c>
      <c r="K8" s="12">
        <v>49</v>
      </c>
      <c r="L8" s="13">
        <v>94.230769230769226</v>
      </c>
      <c r="M8" s="14">
        <v>37</v>
      </c>
      <c r="N8" s="15">
        <f>(M8/$M$37)*100</f>
        <v>69.811320754716974</v>
      </c>
      <c r="O8" s="12">
        <v>52</v>
      </c>
      <c r="P8" s="13">
        <v>94.545454545454547</v>
      </c>
    </row>
    <row r="9" spans="1:16" x14ac:dyDescent="0.25">
      <c r="A9" s="17">
        <v>6</v>
      </c>
      <c r="B9" s="8" t="s">
        <v>153</v>
      </c>
      <c r="C9" s="8" t="s">
        <v>19</v>
      </c>
      <c r="D9" s="9">
        <f>5-COUNTIF(G9:P9,0)/2</f>
        <v>5</v>
      </c>
      <c r="E9" s="10">
        <f>LARGE((H9,J9,L9,N9,P9),1)+LARGE((H9,J9,L9,N9,P9),2)+LARGE((H9,J9,L9,N9,P9),3)</f>
        <v>279.30597704182611</v>
      </c>
      <c r="F9" s="11">
        <f>LARGE((G9,I9,K9,M9,O9),1)+LARGE((G9,I9,K9,M9,O9),2)+LARGE((G9,I9,K9,M9,O9),3)</f>
        <v>149</v>
      </c>
      <c r="G9" s="14">
        <v>44</v>
      </c>
      <c r="H9" s="15">
        <v>81.481481481481481</v>
      </c>
      <c r="I9" s="14">
        <v>46</v>
      </c>
      <c r="J9" s="15">
        <v>88.461538461538453</v>
      </c>
      <c r="K9" s="12">
        <v>48</v>
      </c>
      <c r="L9" s="13">
        <v>92.307692307692307</v>
      </c>
      <c r="M9" s="12">
        <v>49</v>
      </c>
      <c r="N9" s="13">
        <f>(M9/$M$37)*100</f>
        <v>92.452830188679243</v>
      </c>
      <c r="O9" s="12">
        <v>52</v>
      </c>
      <c r="P9" s="13">
        <v>94.545454545454547</v>
      </c>
    </row>
    <row r="10" spans="1:16" x14ac:dyDescent="0.25">
      <c r="A10" s="17">
        <v>7</v>
      </c>
      <c r="B10" s="8" t="s">
        <v>152</v>
      </c>
      <c r="C10" s="8" t="s">
        <v>116</v>
      </c>
      <c r="D10" s="9">
        <f>5-COUNTIF(G10:P10,0)/2</f>
        <v>3</v>
      </c>
      <c r="E10" s="10">
        <f>LARGE((H10,J10,L10,N10,P10),1)+LARGE((H10,J10,L10,N10,P10),2)+LARGE((H10,J10,L10,N10,P10),3)</f>
        <v>273.68569585550722</v>
      </c>
      <c r="F10" s="11">
        <f>LARGE((G10,I10,K10,M10,O10),1)+LARGE((G10,I10,K10,M10,O10),2)+LARGE((G10,I10,K10,M10,O10),3)</f>
        <v>145</v>
      </c>
      <c r="G10" s="12">
        <v>48</v>
      </c>
      <c r="H10" s="13">
        <v>88.888888888888886</v>
      </c>
      <c r="I10" s="12">
        <v>49</v>
      </c>
      <c r="J10" s="13">
        <v>94.230769230769226</v>
      </c>
      <c r="K10" s="12">
        <v>0</v>
      </c>
      <c r="L10" s="13">
        <v>0</v>
      </c>
      <c r="M10" s="12">
        <v>48</v>
      </c>
      <c r="N10" s="13">
        <f>(M10/$M$37)*100</f>
        <v>90.566037735849065</v>
      </c>
      <c r="O10" s="12">
        <v>0</v>
      </c>
      <c r="P10" s="13">
        <v>0</v>
      </c>
    </row>
    <row r="11" spans="1:16" x14ac:dyDescent="0.25">
      <c r="A11" s="8">
        <v>8</v>
      </c>
      <c r="B11" s="8" t="s">
        <v>154</v>
      </c>
      <c r="C11" s="8" t="s">
        <v>19</v>
      </c>
      <c r="D11" s="9">
        <f>5-COUNTIF(G11:P11,0)/2</f>
        <v>4</v>
      </c>
      <c r="E11" s="10">
        <f>LARGE((H11,J11,L11,N11,P11),1)+LARGE((H11,J11,L11,N11,P11),2)+LARGE((H11,J11,L11,N11,P11),3)</f>
        <v>269.98333602107186</v>
      </c>
      <c r="F11" s="11">
        <f>LARGE((G11,I11,K11,M11,O11),1)+LARGE((G11,I11,K11,M11,O11),2)+LARGE((G11,I11,K11,M11,O11),3)</f>
        <v>143</v>
      </c>
      <c r="G11" s="12">
        <v>47</v>
      </c>
      <c r="H11" s="13">
        <v>87.037037037037038</v>
      </c>
      <c r="I11" s="14">
        <v>45</v>
      </c>
      <c r="J11" s="15">
        <v>86.538461538461547</v>
      </c>
      <c r="K11" s="12">
        <v>50</v>
      </c>
      <c r="L11" s="13">
        <v>96.15384615384616</v>
      </c>
      <c r="M11" s="12">
        <v>46</v>
      </c>
      <c r="N11" s="13">
        <f>(M11/$M$37)*100</f>
        <v>86.79245283018868</v>
      </c>
      <c r="O11" s="12">
        <v>0</v>
      </c>
      <c r="P11" s="13">
        <v>0</v>
      </c>
    </row>
    <row r="12" spans="1:16" x14ac:dyDescent="0.25">
      <c r="A12" s="8">
        <v>9</v>
      </c>
      <c r="B12" s="8" t="s">
        <v>157</v>
      </c>
      <c r="C12" s="8" t="s">
        <v>100</v>
      </c>
      <c r="D12" s="9">
        <f>5-COUNTIF(G12:P12,0)/2</f>
        <v>4</v>
      </c>
      <c r="E12" s="10">
        <f>LARGE((H12,J12,L12,N12,P12),1)+LARGE((H12,J12,L12,N12,P12),2)+LARGE((H12,J12,L12,N12,P12),3)</f>
        <v>269.54545454545456</v>
      </c>
      <c r="F12" s="11">
        <f>LARGE((G12,I12,K12,M12,O12),1)+LARGE((G12,I12,K12,M12,O12),2)+LARGE((G12,I12,K12,M12,O12),3)</f>
        <v>143</v>
      </c>
      <c r="G12" s="14">
        <v>40</v>
      </c>
      <c r="H12" s="15">
        <v>74.074074074074076</v>
      </c>
      <c r="I12" s="12">
        <v>43</v>
      </c>
      <c r="J12" s="13">
        <v>82.692307692307693</v>
      </c>
      <c r="K12" s="12">
        <v>48</v>
      </c>
      <c r="L12" s="13">
        <v>92.307692307692307</v>
      </c>
      <c r="M12" s="12">
        <v>0</v>
      </c>
      <c r="N12" s="13">
        <f>(M12/$M$37)*100</f>
        <v>0</v>
      </c>
      <c r="O12" s="12">
        <v>52</v>
      </c>
      <c r="P12" s="13">
        <v>94.545454545454547</v>
      </c>
    </row>
    <row r="13" spans="1:16" x14ac:dyDescent="0.25">
      <c r="A13" s="17">
        <v>10</v>
      </c>
      <c r="B13" s="8" t="s">
        <v>155</v>
      </c>
      <c r="C13" s="8" t="s">
        <v>56</v>
      </c>
      <c r="D13" s="9">
        <f>5-COUNTIF(G13:P13,0)/2</f>
        <v>3</v>
      </c>
      <c r="E13" s="10">
        <f>LARGE((H13,J13,L13,N13,P13),1)+LARGE((H13,J13,L13,N13,P13),2)+LARGE((H13,J13,L13,N13,P13),3)</f>
        <v>267.48911465892598</v>
      </c>
      <c r="F13" s="11">
        <f>LARGE((G13,I13,K13,M13,O13),1)+LARGE((G13,I13,K13,M13,O13),2)+LARGE((G13,I13,K13,M13,O13),3)</f>
        <v>140</v>
      </c>
      <c r="G13" s="12">
        <v>0</v>
      </c>
      <c r="H13" s="13">
        <v>0</v>
      </c>
      <c r="I13" s="12">
        <v>42</v>
      </c>
      <c r="J13" s="13">
        <v>80.769230769230774</v>
      </c>
      <c r="K13" s="12">
        <v>50</v>
      </c>
      <c r="L13" s="13">
        <v>96.15384615384616</v>
      </c>
      <c r="M13" s="12">
        <v>48</v>
      </c>
      <c r="N13" s="13">
        <f>(M13/$M$37)*100</f>
        <v>90.566037735849065</v>
      </c>
      <c r="O13" s="12">
        <v>0</v>
      </c>
      <c r="P13" s="13">
        <v>0</v>
      </c>
    </row>
    <row r="14" spans="1:16" ht="17.25" customHeight="1" x14ac:dyDescent="0.25">
      <c r="A14" s="17">
        <v>11</v>
      </c>
      <c r="B14" s="8" t="s">
        <v>156</v>
      </c>
      <c r="C14" s="8" t="s">
        <v>133</v>
      </c>
      <c r="D14" s="9">
        <f>5-COUNTIF(G14:P14,0)/2</f>
        <v>4</v>
      </c>
      <c r="E14" s="10">
        <f>LARGE((H14,J14,L14,N14,P14),1)+LARGE((H14,J14,L14,N14,P14),2)+LARGE((H14,J14,L14,N14,P14),3)</f>
        <v>253.24813202171691</v>
      </c>
      <c r="F14" s="11">
        <f>LARGE((G14,I14,K14,M14,O14),1)+LARGE((G14,I14,K14,M14,O14),2)+LARGE((G14,I14,K14,M14,O14),3)</f>
        <v>134</v>
      </c>
      <c r="G14" s="12">
        <v>41</v>
      </c>
      <c r="H14" s="13">
        <v>75.925925925925924</v>
      </c>
      <c r="I14" s="12">
        <v>0</v>
      </c>
      <c r="J14" s="13">
        <v>0</v>
      </c>
      <c r="K14" s="12">
        <v>51</v>
      </c>
      <c r="L14" s="13">
        <v>98.076923076923066</v>
      </c>
      <c r="M14" s="12">
        <v>42</v>
      </c>
      <c r="N14" s="13">
        <f>(M14/$M$37)*100</f>
        <v>79.245283018867923</v>
      </c>
      <c r="O14" s="14">
        <v>40</v>
      </c>
      <c r="P14" s="15">
        <v>72.727272727272734</v>
      </c>
    </row>
    <row r="15" spans="1:16" x14ac:dyDescent="0.25">
      <c r="A15" s="8">
        <v>12</v>
      </c>
      <c r="B15" s="8" t="s">
        <v>158</v>
      </c>
      <c r="C15" s="8" t="s">
        <v>29</v>
      </c>
      <c r="D15" s="9">
        <f>5-COUNTIF(G15:P15,0)/2</f>
        <v>3</v>
      </c>
      <c r="E15" s="10">
        <f>LARGE((H15,J15,L15,N15,P15),1)+LARGE((H15,J15,L15,N15,P15),2)+LARGE((H15,J15,L15,N15,P15),3)</f>
        <v>247.08514755684567</v>
      </c>
      <c r="F15" s="11">
        <f>LARGE((G15,I15,K15,M15,O15),1)+LARGE((G15,I15,K15,M15,O15),2)+LARGE((G15,I15,K15,M15,O15),3)</f>
        <v>131</v>
      </c>
      <c r="G15" s="12">
        <v>45</v>
      </c>
      <c r="H15" s="13">
        <v>83.333333333333343</v>
      </c>
      <c r="I15" s="12">
        <v>41</v>
      </c>
      <c r="J15" s="13">
        <v>78.84615384615384</v>
      </c>
      <c r="K15" s="12">
        <v>0</v>
      </c>
      <c r="L15" s="13">
        <v>0</v>
      </c>
      <c r="M15" s="12">
        <v>45</v>
      </c>
      <c r="N15" s="13">
        <f>(M15/$M$37)*100</f>
        <v>84.905660377358487</v>
      </c>
      <c r="O15" s="12">
        <v>0</v>
      </c>
      <c r="P15" s="13">
        <v>0</v>
      </c>
    </row>
    <row r="16" spans="1:16" x14ac:dyDescent="0.25">
      <c r="A16" s="8">
        <v>13</v>
      </c>
      <c r="B16" s="8" t="s">
        <v>166</v>
      </c>
      <c r="C16" s="8" t="s">
        <v>19</v>
      </c>
      <c r="D16" s="9">
        <f>5-COUNTIF(G16:P16,0)/2</f>
        <v>3</v>
      </c>
      <c r="E16" s="10">
        <f>LARGE((H16,J16,L16,N16,P16),1)+LARGE((H16,J16,L16,N16,P16),2)+LARGE((H16,J16,L16,N16,P16),3)</f>
        <v>198.16021853757704</v>
      </c>
      <c r="F16" s="11">
        <f>LARGE((G16,I16,K16,M16,O16),1)+LARGE((G16,I16,K16,M16,O16),2)+LARGE((G16,I16,K16,M16,O16),3)</f>
        <v>107</v>
      </c>
      <c r="G16" s="12">
        <v>34</v>
      </c>
      <c r="H16" s="13">
        <v>62.962962962962962</v>
      </c>
      <c r="I16" s="12">
        <v>0</v>
      </c>
      <c r="J16" s="13">
        <v>0</v>
      </c>
      <c r="K16" s="12">
        <v>0</v>
      </c>
      <c r="L16" s="13">
        <v>0</v>
      </c>
      <c r="M16" s="12">
        <v>36</v>
      </c>
      <c r="N16" s="13">
        <f>(M16/$M$37)*100</f>
        <v>67.924528301886795</v>
      </c>
      <c r="O16" s="12">
        <v>37</v>
      </c>
      <c r="P16" s="13">
        <v>67.272727272727266</v>
      </c>
    </row>
    <row r="17" spans="1:16" x14ac:dyDescent="0.25">
      <c r="A17" s="17">
        <v>14</v>
      </c>
      <c r="B17" s="8" t="s">
        <v>169</v>
      </c>
      <c r="C17" s="8" t="s">
        <v>19</v>
      </c>
      <c r="D17" s="9">
        <f>5-COUNTIF(G17:P17,0)/2</f>
        <v>2</v>
      </c>
      <c r="E17" s="10">
        <f>LARGE((H17,J17,L17,N17,P17),1)+LARGE((H17,J17,L17,N17,P17),2)+LARGE((H17,J17,L17,N17,P17),3)</f>
        <v>185.11149228130361</v>
      </c>
      <c r="F17" s="11">
        <f>LARGE((G17,I17,K17,M17,O17),1)+LARGE((G17,I17,K17,M17,O17),2)+LARGE((G17,I17,K17,M17,O17),3)</f>
        <v>100</v>
      </c>
      <c r="G17" s="12">
        <v>0</v>
      </c>
      <c r="H17" s="13">
        <v>0</v>
      </c>
      <c r="I17" s="12">
        <v>0</v>
      </c>
      <c r="J17" s="13">
        <v>0</v>
      </c>
      <c r="K17" s="12">
        <v>0</v>
      </c>
      <c r="L17" s="13">
        <v>0</v>
      </c>
      <c r="M17" s="12">
        <v>48</v>
      </c>
      <c r="N17" s="13">
        <f>(M17/$M$37)*100</f>
        <v>90.566037735849065</v>
      </c>
      <c r="O17" s="12">
        <v>52</v>
      </c>
      <c r="P17" s="13">
        <v>94.545454545454547</v>
      </c>
    </row>
    <row r="18" spans="1:16" x14ac:dyDescent="0.25">
      <c r="A18" s="17">
        <v>15</v>
      </c>
      <c r="B18" s="8" t="s">
        <v>167</v>
      </c>
      <c r="C18" s="8" t="s">
        <v>100</v>
      </c>
      <c r="D18" s="9">
        <f>5-COUNTIF(G18:P18,0)/2</f>
        <v>3</v>
      </c>
      <c r="E18" s="10">
        <f>LARGE((H18,J18,L18,N18,P18),1)+LARGE((H18,J18,L18,N18,P18),2)+LARGE((H18,J18,L18,N18,P18),3)</f>
        <v>172.15805857315289</v>
      </c>
      <c r="F18" s="11">
        <f>LARGE((G18,I18,K18,M18,O18),1)+LARGE((G18,I18,K18,M18,O18),2)+LARGE((G18,I18,K18,M18,O18),3)</f>
        <v>93</v>
      </c>
      <c r="G18" s="12">
        <v>32</v>
      </c>
      <c r="H18" s="13">
        <v>59.259259259259252</v>
      </c>
      <c r="I18" s="12">
        <v>0</v>
      </c>
      <c r="J18" s="13">
        <v>0</v>
      </c>
      <c r="K18" s="12">
        <v>0</v>
      </c>
      <c r="L18" s="13">
        <v>0</v>
      </c>
      <c r="M18" s="12">
        <v>29</v>
      </c>
      <c r="N18" s="13">
        <f>(M18/$M$37)*100</f>
        <v>54.716981132075468</v>
      </c>
      <c r="O18" s="12">
        <v>32</v>
      </c>
      <c r="P18" s="13">
        <v>58.18181818181818</v>
      </c>
    </row>
    <row r="19" spans="1:16" x14ac:dyDescent="0.25">
      <c r="A19" s="8">
        <v>16</v>
      </c>
      <c r="B19" s="8" t="s">
        <v>159</v>
      </c>
      <c r="C19" s="8" t="s">
        <v>160</v>
      </c>
      <c r="D19" s="9">
        <f>5-COUNTIF(G19:P19,0)/2</f>
        <v>2</v>
      </c>
      <c r="E19" s="10">
        <f>LARGE((H19,J19,L19,N19,P19),1)+LARGE((H19,J19,L19,N19,P19),2)+LARGE((H19,J19,L19,N19,P19),3)</f>
        <v>155.3109713487072</v>
      </c>
      <c r="F19" s="11">
        <f>LARGE((G19,I19,K19,M19,O19),1)+LARGE((G19,I19,K19,M19,O19),2)+LARGE((G19,I19,K19,M19,O19),3)</f>
        <v>83</v>
      </c>
      <c r="G19" s="12">
        <v>37</v>
      </c>
      <c r="H19" s="13">
        <v>68.518518518518519</v>
      </c>
      <c r="I19" s="12">
        <v>0</v>
      </c>
      <c r="J19" s="13">
        <v>0</v>
      </c>
      <c r="K19" s="12">
        <v>0</v>
      </c>
      <c r="L19" s="13">
        <v>0</v>
      </c>
      <c r="M19" s="12">
        <v>46</v>
      </c>
      <c r="N19" s="13">
        <f>(M19/$M$37)*100</f>
        <v>86.79245283018868</v>
      </c>
      <c r="O19" s="12">
        <v>0</v>
      </c>
      <c r="P19" s="13">
        <v>0</v>
      </c>
    </row>
    <row r="20" spans="1:16" x14ac:dyDescent="0.25">
      <c r="A20" s="8">
        <v>17</v>
      </c>
      <c r="B20" s="8" t="s">
        <v>173</v>
      </c>
      <c r="C20" s="8" t="s">
        <v>127</v>
      </c>
      <c r="D20" s="9">
        <f>5-COUNTIF(G20:P20,0)/2</f>
        <v>2</v>
      </c>
      <c r="E20" s="10">
        <f>LARGE((H20,J20,L20,N20,P20),1)+LARGE((H20,J20,L20,N20,P20),2)+LARGE((H20,J20,L20,N20,P20),3)</f>
        <v>143.06397306397307</v>
      </c>
      <c r="F20" s="11">
        <f>LARGE((G20,I20,K20,M20,O20),1)+LARGE((G20,I20,K20,M20,O20),2)+LARGE((G20,I20,K20,M20,O20),3)</f>
        <v>78</v>
      </c>
      <c r="G20" s="12">
        <v>37</v>
      </c>
      <c r="H20" s="13">
        <v>68.518518518518519</v>
      </c>
      <c r="I20" s="12">
        <v>0</v>
      </c>
      <c r="J20" s="13">
        <v>0</v>
      </c>
      <c r="K20" s="12">
        <v>0</v>
      </c>
      <c r="L20" s="13">
        <v>0</v>
      </c>
      <c r="M20" s="12">
        <v>0</v>
      </c>
      <c r="N20" s="13">
        <f>(M20/$M$37)*100</f>
        <v>0</v>
      </c>
      <c r="O20" s="12">
        <v>41</v>
      </c>
      <c r="P20" s="13">
        <v>74.545454545454547</v>
      </c>
    </row>
    <row r="21" spans="1:16" ht="15.75" customHeight="1" x14ac:dyDescent="0.25">
      <c r="A21" s="17">
        <v>18</v>
      </c>
      <c r="B21" s="8" t="s">
        <v>161</v>
      </c>
      <c r="C21" s="8" t="s">
        <v>162</v>
      </c>
      <c r="D21" s="9">
        <f>5-COUNTIF(G21:P21,0)/2</f>
        <v>2</v>
      </c>
      <c r="E21" s="10">
        <f>LARGE((H21,J21,L21,N21,P21),1)+LARGE((H21,J21,L21,N21,P21),2)+LARGE((H21,J21,L21,N21,P21),3)</f>
        <v>139.8860398860399</v>
      </c>
      <c r="F21" s="11">
        <f>LARGE((G21,I21,K21,M21,O21),1)+LARGE((G21,I21,K21,M21,O21),2)+LARGE((G21,I21,K21,M21,O21),3)</f>
        <v>74</v>
      </c>
      <c r="G21" s="12">
        <v>34</v>
      </c>
      <c r="H21" s="13">
        <v>62.962962962962962</v>
      </c>
      <c r="I21" s="12">
        <v>40</v>
      </c>
      <c r="J21" s="13">
        <v>76.923076923076934</v>
      </c>
      <c r="K21" s="12">
        <v>0</v>
      </c>
      <c r="L21" s="13">
        <v>0</v>
      </c>
      <c r="M21" s="12">
        <v>0</v>
      </c>
      <c r="N21" s="13">
        <f>(M21/$M$37)*100</f>
        <v>0</v>
      </c>
      <c r="O21" s="12">
        <v>0</v>
      </c>
      <c r="P21" s="13">
        <v>0</v>
      </c>
    </row>
    <row r="22" spans="1:16" ht="15.75" customHeight="1" x14ac:dyDescent="0.25">
      <c r="A22" s="17">
        <v>19</v>
      </c>
      <c r="B22" s="8" t="s">
        <v>163</v>
      </c>
      <c r="C22" s="8" t="s">
        <v>164</v>
      </c>
      <c r="D22" s="9">
        <f>5-COUNTIF(G22:P22,0)/2</f>
        <v>2</v>
      </c>
      <c r="E22" s="10">
        <f>LARGE((H22,J22,L22,N22,P22),1)+LARGE((H22,J22,L22,N22,P22),2)+LARGE((H22,J22,L22,N22,P22),3)</f>
        <v>139.18722786647317</v>
      </c>
      <c r="F22" s="11">
        <f>LARGE((G22,I22,K22,M22,O22),1)+LARGE((G22,I22,K22,M22,O22),2)+LARGE((G22,I22,K22,M22,O22),3)</f>
        <v>73</v>
      </c>
      <c r="G22" s="12">
        <v>0</v>
      </c>
      <c r="H22" s="13">
        <v>0</v>
      </c>
      <c r="I22" s="12">
        <v>0</v>
      </c>
      <c r="J22" s="13">
        <v>0</v>
      </c>
      <c r="K22" s="12">
        <v>40</v>
      </c>
      <c r="L22" s="13">
        <v>76.923076923076934</v>
      </c>
      <c r="M22" s="12">
        <v>33</v>
      </c>
      <c r="N22" s="13">
        <f>(M22/$M$37)*100</f>
        <v>62.264150943396224</v>
      </c>
      <c r="O22" s="12">
        <v>0</v>
      </c>
      <c r="P22" s="13">
        <v>0</v>
      </c>
    </row>
    <row r="23" spans="1:16" ht="15.75" customHeight="1" x14ac:dyDescent="0.25">
      <c r="A23" s="8">
        <v>20</v>
      </c>
      <c r="B23" s="8" t="s">
        <v>165</v>
      </c>
      <c r="C23" s="8" t="s">
        <v>162</v>
      </c>
      <c r="D23" s="9">
        <f>5-COUNTIF(G23:P23,0)/2</f>
        <v>2</v>
      </c>
      <c r="E23" s="10">
        <f>LARGE((H23,J23,L23,N23,P23),1)+LARGE((H23,J23,L23,N23,P23),2)+LARGE((H23,J23,L23,N23,P23),3)</f>
        <v>135.3410740203193</v>
      </c>
      <c r="F23" s="11">
        <f>LARGE((G23,I23,K23,M23,O23),1)+LARGE((G23,I23,K23,M23,O23),2)+LARGE((G23,I23,K23,M23,O23),3)</f>
        <v>71</v>
      </c>
      <c r="G23" s="12">
        <v>0</v>
      </c>
      <c r="H23" s="13">
        <v>0</v>
      </c>
      <c r="I23" s="12">
        <v>0</v>
      </c>
      <c r="J23" s="13">
        <v>0</v>
      </c>
      <c r="K23" s="12">
        <v>38</v>
      </c>
      <c r="L23" s="13">
        <v>73.076923076923066</v>
      </c>
      <c r="M23" s="12">
        <v>33</v>
      </c>
      <c r="N23" s="13">
        <f>(M23/$M$37)*100</f>
        <v>62.264150943396224</v>
      </c>
      <c r="O23" s="12">
        <v>0</v>
      </c>
      <c r="P23" s="13">
        <v>0</v>
      </c>
    </row>
    <row r="24" spans="1:16" ht="15.75" customHeight="1" x14ac:dyDescent="0.25">
      <c r="A24" s="8">
        <v>21</v>
      </c>
      <c r="B24" s="8" t="s">
        <v>168</v>
      </c>
      <c r="C24" s="8" t="s">
        <v>86</v>
      </c>
      <c r="D24" s="9">
        <f>5-COUNTIF(G24:P24,0)/2</f>
        <v>1</v>
      </c>
      <c r="E24" s="10">
        <f>LARGE((H24,J24,L24,N24,P24),1)+LARGE((H24,J24,L24,N24,P24),2)+LARGE((H24,J24,L24,N24,P24),3)</f>
        <v>94.230769230769226</v>
      </c>
      <c r="F24" s="11">
        <f>LARGE((G24,I24,K24,M24,O24),1)+LARGE((G24,I24,K24,M24,O24),2)+LARGE((G24,I24,K24,M24,O24),3)</f>
        <v>49</v>
      </c>
      <c r="G24" s="12">
        <v>0</v>
      </c>
      <c r="H24" s="13">
        <v>0</v>
      </c>
      <c r="I24" s="12">
        <v>0</v>
      </c>
      <c r="J24" s="13">
        <v>0</v>
      </c>
      <c r="K24" s="12">
        <v>49</v>
      </c>
      <c r="L24" s="13">
        <v>94.230769230769226</v>
      </c>
      <c r="M24" s="12">
        <v>0</v>
      </c>
      <c r="N24" s="13">
        <f>(M24/$M$37)*100</f>
        <v>0</v>
      </c>
      <c r="O24" s="12">
        <v>0</v>
      </c>
      <c r="P24" s="13">
        <v>0</v>
      </c>
    </row>
    <row r="25" spans="1:16" ht="15.75" customHeight="1" x14ac:dyDescent="0.25">
      <c r="A25" s="17">
        <v>22</v>
      </c>
      <c r="B25" s="8" t="s">
        <v>170</v>
      </c>
      <c r="C25" s="8" t="s">
        <v>171</v>
      </c>
      <c r="D25" s="9">
        <f>5-COUNTIF(G25:P25,0)/2</f>
        <v>1</v>
      </c>
      <c r="E25" s="10">
        <f>LARGE((H25,J25,L25,N25,P25),1)+LARGE((H25,J25,L25,N25,P25),2)+LARGE((H25,J25,L25,N25,P25),3)</f>
        <v>83.333333333333343</v>
      </c>
      <c r="F25" s="11">
        <f>LARGE((G25,I25,K25,M25,O25),1)+LARGE((G25,I25,K25,M25,O25),2)+LARGE((G25,I25,K25,M25,O25),3)</f>
        <v>45</v>
      </c>
      <c r="G25" s="12">
        <v>45</v>
      </c>
      <c r="H25" s="13">
        <v>83.333333333333343</v>
      </c>
      <c r="I25" s="12">
        <v>0</v>
      </c>
      <c r="J25" s="13">
        <v>0</v>
      </c>
      <c r="K25" s="12">
        <v>0</v>
      </c>
      <c r="L25" s="13">
        <v>0</v>
      </c>
      <c r="M25" s="12">
        <v>0</v>
      </c>
      <c r="N25" s="13">
        <f>(M25/$M$37)*100</f>
        <v>0</v>
      </c>
      <c r="O25" s="12">
        <v>0</v>
      </c>
      <c r="P25" s="13">
        <v>0</v>
      </c>
    </row>
    <row r="26" spans="1:16" ht="15.75" customHeight="1" x14ac:dyDescent="0.25">
      <c r="A26" s="17">
        <v>23</v>
      </c>
      <c r="B26" s="8" t="s">
        <v>213</v>
      </c>
      <c r="C26" s="8" t="s">
        <v>183</v>
      </c>
      <c r="D26" s="9">
        <f>5-COUNTIF(G26:P26,0)/2</f>
        <v>1</v>
      </c>
      <c r="E26" s="10">
        <f>LARGE((H26,J26,L26,N26,P26),1)+LARGE((H26,J26,L26,N26,P26),2)+LARGE((H26,J26,L26,N26,P26),3)</f>
        <v>80</v>
      </c>
      <c r="F26" s="11">
        <f>LARGE((G26,I26,K26,M26,O26),1)+LARGE((G26,I26,K26,M26,O26),2)+LARGE((G26,I26,K26,M26,O26),3)</f>
        <v>44</v>
      </c>
      <c r="G26" s="12">
        <v>0</v>
      </c>
      <c r="H26" s="13">
        <v>0</v>
      </c>
      <c r="I26" s="12">
        <v>0</v>
      </c>
      <c r="J26" s="13">
        <v>0</v>
      </c>
      <c r="K26" s="12">
        <v>0</v>
      </c>
      <c r="L26" s="13">
        <v>0</v>
      </c>
      <c r="M26" s="12">
        <v>0</v>
      </c>
      <c r="N26" s="13">
        <v>0</v>
      </c>
      <c r="O26" s="12">
        <v>44</v>
      </c>
      <c r="P26" s="13">
        <v>80</v>
      </c>
    </row>
    <row r="27" spans="1:16" ht="15.75" customHeight="1" x14ac:dyDescent="0.25">
      <c r="A27" s="8">
        <v>24</v>
      </c>
      <c r="B27" s="8" t="s">
        <v>172</v>
      </c>
      <c r="C27" s="8" t="s">
        <v>102</v>
      </c>
      <c r="D27" s="9">
        <f>5-COUNTIF(G27:P27,0)/2</f>
        <v>1</v>
      </c>
      <c r="E27" s="10">
        <f>LARGE((H27,J27,L27,N27,P27),1)+LARGE((H27,J27,L27,N27,P27),2)+LARGE((H27,J27,L27,N27,P27),3)</f>
        <v>79.629629629629633</v>
      </c>
      <c r="F27" s="11">
        <f>LARGE((G27,I27,K27,M27,O27),1)+LARGE((G27,I27,K27,M27,O27),2)+LARGE((G27,I27,K27,M27,O27),3)</f>
        <v>43</v>
      </c>
      <c r="G27" s="12">
        <v>43</v>
      </c>
      <c r="H27" s="13">
        <v>79.629629629629633</v>
      </c>
      <c r="I27" s="12">
        <v>0</v>
      </c>
      <c r="J27" s="13">
        <v>0</v>
      </c>
      <c r="K27" s="12">
        <v>0</v>
      </c>
      <c r="L27" s="13">
        <v>0</v>
      </c>
      <c r="M27" s="12">
        <v>0</v>
      </c>
      <c r="N27" s="13">
        <f>(M27/$M$37)*100</f>
        <v>0</v>
      </c>
      <c r="O27" s="12">
        <v>0</v>
      </c>
      <c r="P27" s="13">
        <v>0</v>
      </c>
    </row>
    <row r="28" spans="1:16" ht="15.75" customHeight="1" x14ac:dyDescent="0.25">
      <c r="A28" s="8">
        <v>25</v>
      </c>
      <c r="B28" s="8" t="s">
        <v>210</v>
      </c>
      <c r="C28" s="8" t="s">
        <v>214</v>
      </c>
      <c r="D28" s="9">
        <f>5-COUNTIF(G28:P28,0)/2</f>
        <v>1</v>
      </c>
      <c r="E28" s="10">
        <f>LARGE((H28,J28,L28,N28,P28),1)+LARGE((H28,J28,L28,N28,P28),2)+LARGE((H28,J28,L28,N28,P28),3)</f>
        <v>78.181818181818187</v>
      </c>
      <c r="F28" s="11">
        <f>LARGE((G28,I28,K28,M28,O28),1)+LARGE((G28,I28,K28,M28,O28),2)+LARGE((G28,I28,K28,M28,O28),3)</f>
        <v>43</v>
      </c>
      <c r="G28" s="12">
        <v>0</v>
      </c>
      <c r="H28" s="13">
        <v>0</v>
      </c>
      <c r="I28" s="12">
        <v>0</v>
      </c>
      <c r="J28" s="13">
        <v>0</v>
      </c>
      <c r="K28" s="12">
        <v>0</v>
      </c>
      <c r="L28" s="13">
        <v>0</v>
      </c>
      <c r="M28" s="12">
        <v>0</v>
      </c>
      <c r="N28" s="13">
        <v>0</v>
      </c>
      <c r="O28" s="12">
        <v>43</v>
      </c>
      <c r="P28" s="13">
        <v>78.181818181818187</v>
      </c>
    </row>
    <row r="29" spans="1:16" ht="15.75" customHeight="1" x14ac:dyDescent="0.25">
      <c r="A29" s="17">
        <v>27</v>
      </c>
      <c r="B29" s="8" t="s">
        <v>174</v>
      </c>
      <c r="C29" s="8" t="s">
        <v>175</v>
      </c>
      <c r="D29" s="9">
        <f>5-COUNTIF(G29:P29,0)/2</f>
        <v>1</v>
      </c>
      <c r="E29" s="10">
        <f>LARGE((H29,J29,L29,N29,P29),1)+LARGE((H29,J29,L29,N29,P29),2)+LARGE((H29,J29,L29,N29,P29),3)</f>
        <v>66.666666666666657</v>
      </c>
      <c r="F29" s="11">
        <f>LARGE((G29,I29,K29,M29,O29),1)+LARGE((G29,I29,K29,M29,O29),2)+LARGE((G29,I29,K29,M29,O29),3)</f>
        <v>36</v>
      </c>
      <c r="G29" s="12">
        <v>36</v>
      </c>
      <c r="H29" s="13">
        <v>66.666666666666657</v>
      </c>
      <c r="I29" s="12">
        <v>0</v>
      </c>
      <c r="J29" s="13">
        <v>0</v>
      </c>
      <c r="K29" s="12">
        <v>0</v>
      </c>
      <c r="L29" s="13">
        <v>0</v>
      </c>
      <c r="M29" s="12">
        <v>0</v>
      </c>
      <c r="N29" s="13">
        <f>(M29/$M$37)*100</f>
        <v>0</v>
      </c>
      <c r="O29" s="12">
        <v>0</v>
      </c>
      <c r="P29" s="13">
        <v>0</v>
      </c>
    </row>
    <row r="30" spans="1:16" ht="15.75" customHeight="1" x14ac:dyDescent="0.25">
      <c r="A30" s="8">
        <v>28</v>
      </c>
      <c r="B30" s="8" t="s">
        <v>176</v>
      </c>
      <c r="C30" s="8" t="s">
        <v>177</v>
      </c>
      <c r="D30" s="9">
        <f>5-COUNTIF(G30:P30,0)/2</f>
        <v>1</v>
      </c>
      <c r="E30" s="10">
        <f>LARGE((H30,J30,L30,N30,P30),1)+LARGE((H30,J30,L30,N30,P30),2)+LARGE((H30,J30,L30,N30,P30),3)</f>
        <v>63.46153846153846</v>
      </c>
      <c r="F30" s="11">
        <f>LARGE((G30,I30,K30,M30,O30),1)+LARGE((G30,I30,K30,M30,O30),2)+LARGE((G30,I30,K30,M30,O30),3)</f>
        <v>33</v>
      </c>
      <c r="G30" s="12">
        <v>0</v>
      </c>
      <c r="H30" s="13">
        <v>0</v>
      </c>
      <c r="I30" s="12">
        <v>0</v>
      </c>
      <c r="J30" s="13">
        <v>0</v>
      </c>
      <c r="K30" s="12">
        <v>33</v>
      </c>
      <c r="L30" s="13">
        <v>63.46153846153846</v>
      </c>
      <c r="M30" s="12">
        <v>0</v>
      </c>
      <c r="N30" s="13">
        <f>(M30/$M$37)*100</f>
        <v>0</v>
      </c>
      <c r="O30" s="12">
        <v>0</v>
      </c>
      <c r="P30" s="13">
        <v>0</v>
      </c>
    </row>
    <row r="31" spans="1:16" ht="15.75" customHeight="1" thickBot="1" x14ac:dyDescent="0.3">
      <c r="A31" s="8">
        <v>29</v>
      </c>
      <c r="B31" s="8" t="s">
        <v>178</v>
      </c>
      <c r="C31" s="8" t="s">
        <v>127</v>
      </c>
      <c r="D31" s="9">
        <f>5-COUNTIF(G31:P31,0)/2</f>
        <v>1</v>
      </c>
      <c r="E31" s="10">
        <f>LARGE((H31,J31,L31,N31,P31),1)+LARGE((H31,J31,L31,N31,P31),2)+LARGE((H31,J31,L31,N31,P31),3)</f>
        <v>60.377358490566039</v>
      </c>
      <c r="F31" s="11">
        <f>LARGE((G31,I31,K31,M31,O31),1)+LARGE((G31,I31,K31,M31,O31),2)+LARGE((G31,I31,K31,M31,O31),3)</f>
        <v>32</v>
      </c>
      <c r="G31" s="12">
        <v>0</v>
      </c>
      <c r="H31" s="13">
        <v>0</v>
      </c>
      <c r="I31" s="12">
        <v>0</v>
      </c>
      <c r="J31" s="13">
        <v>0</v>
      </c>
      <c r="K31" s="12">
        <v>0</v>
      </c>
      <c r="L31" s="13">
        <v>0</v>
      </c>
      <c r="M31" s="12">
        <v>32</v>
      </c>
      <c r="N31" s="13">
        <f>(M31/$M$37)*100</f>
        <v>60.377358490566039</v>
      </c>
      <c r="O31" s="12">
        <v>0</v>
      </c>
      <c r="P31" s="13">
        <v>0</v>
      </c>
    </row>
    <row r="32" spans="1:16" ht="15.75" customHeight="1" thickBot="1" x14ac:dyDescent="0.3">
      <c r="A32" s="17">
        <v>30</v>
      </c>
      <c r="B32" s="8" t="s">
        <v>215</v>
      </c>
      <c r="C32" s="8" t="s">
        <v>133</v>
      </c>
      <c r="D32" s="9">
        <f>5-COUNTIF(G32:P32,0)/2</f>
        <v>1</v>
      </c>
      <c r="E32" s="10">
        <f>LARGE((H32,J32,L32,N32,P32),1)+LARGE((H32,J32,L32,N32,P32),2)+LARGE((H32,J32,L32,N32,P32),3)</f>
        <v>58.18181818181818</v>
      </c>
      <c r="F32" s="11">
        <f>LARGE((G32,I32,K32,M32,O32),1)+LARGE((G32,I32,K32,M32,O32),2)+LARGE((G32,I32,K32,M32,O32),3)</f>
        <v>32</v>
      </c>
      <c r="G32" s="12">
        <v>0</v>
      </c>
      <c r="H32" s="13">
        <v>0</v>
      </c>
      <c r="I32" s="12">
        <v>0</v>
      </c>
      <c r="J32" s="13">
        <v>0</v>
      </c>
      <c r="K32" s="12">
        <v>0</v>
      </c>
      <c r="L32" s="13">
        <v>0</v>
      </c>
      <c r="M32" s="12">
        <v>0</v>
      </c>
      <c r="N32" s="13">
        <v>0</v>
      </c>
      <c r="O32" s="12">
        <v>32</v>
      </c>
      <c r="P32" s="13">
        <v>58.18181818181818</v>
      </c>
    </row>
    <row r="33" spans="1:16" ht="15.75" customHeight="1" thickBot="1" x14ac:dyDescent="0.3">
      <c r="A33" s="17">
        <v>31</v>
      </c>
      <c r="B33" s="8" t="s">
        <v>179</v>
      </c>
      <c r="C33" s="8" t="s">
        <v>104</v>
      </c>
      <c r="D33" s="9">
        <f>5-COUNTIF(G33:P33,0)/2</f>
        <v>1</v>
      </c>
      <c r="E33" s="10">
        <f>LARGE((H33,J33,L33,N33,P33),1)+LARGE((H33,J33,L33,N33,P33),2)+LARGE((H33,J33,L33,N33,P33),3)</f>
        <v>57.407407407407405</v>
      </c>
      <c r="F33" s="11">
        <f>LARGE((G33,I33,K33,M33,O33),1)+LARGE((G33,I33,K33,M33,O33),2)+LARGE((G33,I33,K33,M33,O33),3)</f>
        <v>31</v>
      </c>
      <c r="G33" s="12">
        <v>31</v>
      </c>
      <c r="H33" s="13">
        <v>57.407407407407405</v>
      </c>
      <c r="I33" s="12">
        <v>0</v>
      </c>
      <c r="J33" s="13">
        <v>0</v>
      </c>
      <c r="K33" s="12">
        <v>0</v>
      </c>
      <c r="L33" s="13">
        <v>0</v>
      </c>
      <c r="M33" s="12">
        <v>0</v>
      </c>
      <c r="N33" s="13">
        <f>(M33/$M$37)*100</f>
        <v>0</v>
      </c>
      <c r="O33" s="12">
        <v>0</v>
      </c>
      <c r="P33" s="13">
        <v>0</v>
      </c>
    </row>
    <row r="34" spans="1:16" ht="15.75" customHeight="1" thickBot="1" x14ac:dyDescent="0.3">
      <c r="A34" s="17">
        <v>32</v>
      </c>
      <c r="B34" s="8" t="s">
        <v>180</v>
      </c>
      <c r="C34" s="8" t="s">
        <v>181</v>
      </c>
      <c r="D34" s="9">
        <f>5-COUNTIF(G34:P34,0)/2</f>
        <v>1</v>
      </c>
      <c r="E34" s="10">
        <f>LARGE((H34,J34,L34,N34,P34),1)+LARGE((H34,J34,L34,N34,P34),2)+LARGE((H34,J34,L34,N34,P34),3)</f>
        <v>47.169811320754718</v>
      </c>
      <c r="F34" s="11">
        <f>LARGE((G34,I34,K34,M34,O34),1)+LARGE((G34,I34,K34,M34,O34),2)+LARGE((G34,I34,K34,M34,O34),3)</f>
        <v>25</v>
      </c>
      <c r="G34" s="12">
        <v>0</v>
      </c>
      <c r="H34" s="13">
        <v>0</v>
      </c>
      <c r="I34" s="12">
        <v>0</v>
      </c>
      <c r="J34" s="13">
        <v>0</v>
      </c>
      <c r="K34" s="12">
        <v>0</v>
      </c>
      <c r="L34" s="13">
        <v>0</v>
      </c>
      <c r="M34" s="12">
        <v>25</v>
      </c>
      <c r="N34" s="13">
        <f>(M34/$M$37)*100</f>
        <v>47.169811320754718</v>
      </c>
      <c r="O34" s="12">
        <v>0</v>
      </c>
      <c r="P34" s="13">
        <v>0</v>
      </c>
    </row>
    <row r="35" spans="1:16" ht="15.75" customHeight="1" thickBot="1" x14ac:dyDescent="0.3">
      <c r="A35" s="17">
        <v>33</v>
      </c>
      <c r="B35" s="8" t="s">
        <v>182</v>
      </c>
      <c r="C35" s="8" t="s">
        <v>183</v>
      </c>
      <c r="D35" s="9">
        <f>5-COUNTIF(G35:P35,0)/2</f>
        <v>1</v>
      </c>
      <c r="E35" s="10">
        <f>LARGE((H35,J35,L35,N35,P35),1)+LARGE((H35,J35,L35,N35,P35),2)+LARGE((H35,J35,L35,N35,P35),3)</f>
        <v>47.169811320754718</v>
      </c>
      <c r="F35" s="11">
        <f>LARGE((G35,I35,K35,M35,O35),1)+LARGE((G35,I35,K35,M35,O35),2)+LARGE((G35,I35,K35,M35,O35),3)</f>
        <v>25</v>
      </c>
      <c r="G35" s="12">
        <v>0</v>
      </c>
      <c r="H35" s="13">
        <v>0</v>
      </c>
      <c r="I35" s="12">
        <v>0</v>
      </c>
      <c r="J35" s="13">
        <v>0</v>
      </c>
      <c r="K35" s="12">
        <v>0</v>
      </c>
      <c r="L35" s="13">
        <v>0</v>
      </c>
      <c r="M35" s="12">
        <v>25</v>
      </c>
      <c r="N35" s="13">
        <f>(M35/$M$37)*100</f>
        <v>47.169811320754718</v>
      </c>
      <c r="O35" s="12">
        <v>0</v>
      </c>
      <c r="P35" s="13">
        <v>0</v>
      </c>
    </row>
    <row r="36" spans="1:16" ht="15.75" customHeight="1" x14ac:dyDescent="0.25">
      <c r="B36" s="18"/>
      <c r="C36" s="18"/>
    </row>
    <row r="37" spans="1:16" ht="15.75" customHeight="1" x14ac:dyDescent="0.25">
      <c r="B37" s="18"/>
      <c r="C37" s="18"/>
      <c r="F37" s="18" t="s">
        <v>145</v>
      </c>
      <c r="G37" s="18">
        <f>MAX(G4:G35)</f>
        <v>54</v>
      </c>
      <c r="H37" s="18"/>
      <c r="I37" s="18">
        <f>MAX(I4:I35)</f>
        <v>52</v>
      </c>
      <c r="K37" s="18">
        <f>MAX(K4:K35)</f>
        <v>52</v>
      </c>
      <c r="M37" s="18">
        <f>MAX(M4:M35)</f>
        <v>53</v>
      </c>
      <c r="O37" s="24">
        <v>55</v>
      </c>
    </row>
    <row r="38" spans="1:16" ht="15.75" customHeight="1" x14ac:dyDescent="0.25">
      <c r="C38" s="19"/>
    </row>
    <row r="39" spans="1:16" ht="15.75" customHeight="1" x14ac:dyDescent="0.25">
      <c r="B39" s="19"/>
      <c r="C39" s="19"/>
    </row>
    <row r="40" spans="1:16" ht="15.75" customHeight="1" x14ac:dyDescent="0.25"/>
    <row r="41" spans="1:16" ht="15.75" customHeight="1" x14ac:dyDescent="0.25"/>
    <row r="42" spans="1:16" ht="15.75" customHeight="1" x14ac:dyDescent="0.25"/>
    <row r="43" spans="1:16" ht="15.75" customHeight="1" x14ac:dyDescent="0.25"/>
    <row r="44" spans="1:16" ht="15.75" customHeight="1" x14ac:dyDescent="0.25"/>
    <row r="45" spans="1:16" ht="15.75" customHeight="1" x14ac:dyDescent="0.25"/>
    <row r="46" spans="1:16" ht="15.75" customHeight="1" x14ac:dyDescent="0.25"/>
    <row r="47" spans="1:16" ht="15.75" customHeight="1" x14ac:dyDescent="0.25"/>
    <row r="48" spans="1:16" ht="15.75" customHeight="1" x14ac:dyDescent="0.25"/>
    <row r="49" spans="2:3" ht="15.75" customHeight="1" x14ac:dyDescent="0.25"/>
    <row r="50" spans="2:3" ht="15.75" customHeight="1" x14ac:dyDescent="0.25"/>
    <row r="51" spans="2:3" ht="15.75" customHeight="1" x14ac:dyDescent="0.25"/>
    <row r="52" spans="2:3" ht="15.75" customHeight="1" x14ac:dyDescent="0.25"/>
    <row r="53" spans="2:3" ht="15.75" customHeight="1" x14ac:dyDescent="0.25"/>
    <row r="54" spans="2:3" ht="15.75" customHeight="1" x14ac:dyDescent="0.25"/>
    <row r="55" spans="2:3" ht="15.75" customHeight="1" x14ac:dyDescent="0.25"/>
    <row r="56" spans="2:3" ht="15.75" customHeight="1" x14ac:dyDescent="0.25"/>
    <row r="57" spans="2:3" ht="15.75" customHeight="1" x14ac:dyDescent="0.25">
      <c r="B57" s="18"/>
      <c r="C57" s="18"/>
    </row>
    <row r="58" spans="2:3" ht="15.75" customHeight="1" x14ac:dyDescent="0.25">
      <c r="B58" s="18"/>
      <c r="C58" s="18"/>
    </row>
    <row r="59" spans="2:3" ht="15.75" customHeight="1" x14ac:dyDescent="0.25">
      <c r="B59" s="18"/>
      <c r="C59" s="18"/>
    </row>
    <row r="60" spans="2:3" ht="15.75" customHeight="1" x14ac:dyDescent="0.25">
      <c r="B60" s="18"/>
      <c r="C60" s="18"/>
    </row>
    <row r="61" spans="2:3" ht="15.75" customHeight="1" x14ac:dyDescent="0.25">
      <c r="B61" s="18"/>
      <c r="C61" s="18"/>
    </row>
    <row r="62" spans="2:3" ht="15.75" customHeight="1" x14ac:dyDescent="0.25">
      <c r="B62" s="18"/>
      <c r="C62" s="18"/>
    </row>
    <row r="63" spans="2:3" ht="15.75" customHeight="1" x14ac:dyDescent="0.25">
      <c r="B63" s="18"/>
      <c r="C63" s="18"/>
    </row>
    <row r="64" spans="2:3" ht="15.75" customHeight="1" x14ac:dyDescent="0.25">
      <c r="B64" s="18"/>
      <c r="C64" s="18"/>
    </row>
    <row r="65" spans="2:3" ht="15.75" customHeight="1" x14ac:dyDescent="0.25">
      <c r="B65" s="18"/>
      <c r="C65" s="18"/>
    </row>
    <row r="66" spans="2:3" ht="15.75" customHeight="1" x14ac:dyDescent="0.25">
      <c r="B66" s="18"/>
      <c r="C66" s="18"/>
    </row>
    <row r="67" spans="2:3" ht="15.75" customHeight="1" x14ac:dyDescent="0.25">
      <c r="B67" s="18"/>
      <c r="C67" s="18"/>
    </row>
    <row r="68" spans="2:3" ht="15.75" customHeight="1" x14ac:dyDescent="0.25">
      <c r="B68" s="18"/>
      <c r="C68" s="18"/>
    </row>
    <row r="69" spans="2:3" ht="15.75" customHeight="1" x14ac:dyDescent="0.25">
      <c r="B69" s="18"/>
      <c r="C69" s="18"/>
    </row>
    <row r="70" spans="2:3" ht="15.75" customHeight="1" x14ac:dyDescent="0.25">
      <c r="B70" s="18"/>
      <c r="C70" s="18"/>
    </row>
    <row r="71" spans="2:3" ht="15.75" customHeight="1" x14ac:dyDescent="0.25">
      <c r="B71" s="18"/>
      <c r="C71" s="18"/>
    </row>
    <row r="72" spans="2:3" ht="15.75" customHeight="1" x14ac:dyDescent="0.25">
      <c r="B72" s="18"/>
      <c r="C72" s="18"/>
    </row>
    <row r="73" spans="2:3" ht="15.75" customHeight="1" x14ac:dyDescent="0.25">
      <c r="B73" s="18"/>
      <c r="C73" s="18"/>
    </row>
    <row r="74" spans="2:3" ht="15.75" customHeight="1" x14ac:dyDescent="0.25">
      <c r="B74" s="18"/>
      <c r="C74" s="18"/>
    </row>
    <row r="75" spans="2:3" ht="15.75" customHeight="1" x14ac:dyDescent="0.25">
      <c r="B75" s="18"/>
      <c r="C75" s="18"/>
    </row>
    <row r="76" spans="2:3" ht="15.75" customHeight="1" x14ac:dyDescent="0.25">
      <c r="B76" s="18"/>
      <c r="C76" s="18"/>
    </row>
    <row r="77" spans="2:3" ht="15.75" customHeight="1" x14ac:dyDescent="0.25">
      <c r="B77" s="18"/>
      <c r="C77" s="18"/>
    </row>
    <row r="78" spans="2:3" ht="15.75" customHeight="1" x14ac:dyDescent="0.25">
      <c r="B78" s="18"/>
      <c r="C78" s="18"/>
    </row>
    <row r="79" spans="2:3" ht="15.75" customHeight="1" x14ac:dyDescent="0.25">
      <c r="B79" s="18"/>
      <c r="C79" s="18"/>
    </row>
    <row r="80" spans="2:3" ht="15.75" customHeight="1" x14ac:dyDescent="0.25">
      <c r="B80" s="18"/>
      <c r="C80" s="18"/>
    </row>
    <row r="81" spans="2:3" ht="15.75" customHeight="1" x14ac:dyDescent="0.25">
      <c r="B81" s="18"/>
      <c r="C81" s="18"/>
    </row>
    <row r="82" spans="2:3" ht="15.75" customHeight="1" x14ac:dyDescent="0.25">
      <c r="B82" s="18"/>
      <c r="C82" s="18"/>
    </row>
    <row r="83" spans="2:3" ht="15.75" customHeight="1" x14ac:dyDescent="0.25">
      <c r="B83" s="18"/>
      <c r="C83" s="18"/>
    </row>
    <row r="84" spans="2:3" ht="15.75" customHeight="1" x14ac:dyDescent="0.25">
      <c r="B84" s="18"/>
      <c r="C84" s="18"/>
    </row>
    <row r="85" spans="2:3" ht="15.75" customHeight="1" x14ac:dyDescent="0.25">
      <c r="B85" s="18"/>
      <c r="C85" s="18"/>
    </row>
    <row r="86" spans="2:3" ht="15.75" customHeight="1" x14ac:dyDescent="0.25">
      <c r="B86" s="18"/>
      <c r="C86" s="18"/>
    </row>
    <row r="87" spans="2:3" ht="15.75" customHeight="1" x14ac:dyDescent="0.25">
      <c r="B87" s="18"/>
      <c r="C87" s="18"/>
    </row>
    <row r="88" spans="2:3" ht="15.75" customHeight="1" x14ac:dyDescent="0.25">
      <c r="B88" s="18"/>
      <c r="C88" s="18"/>
    </row>
    <row r="89" spans="2:3" ht="15.75" customHeight="1" x14ac:dyDescent="0.25">
      <c r="B89" s="18"/>
      <c r="C89" s="18"/>
    </row>
    <row r="90" spans="2:3" ht="15.75" customHeight="1" x14ac:dyDescent="0.25">
      <c r="B90" s="18"/>
      <c r="C90" s="18"/>
    </row>
    <row r="91" spans="2:3" ht="15.75" customHeight="1" x14ac:dyDescent="0.25">
      <c r="B91" s="18"/>
      <c r="C91" s="18"/>
    </row>
    <row r="92" spans="2:3" ht="15.75" customHeight="1" x14ac:dyDescent="0.25">
      <c r="B92" s="18"/>
      <c r="C92" s="18"/>
    </row>
    <row r="93" spans="2:3" ht="15.75" customHeight="1" x14ac:dyDescent="0.25">
      <c r="B93" s="18"/>
      <c r="C93" s="18"/>
    </row>
    <row r="94" spans="2:3" ht="15.75" customHeight="1" x14ac:dyDescent="0.25">
      <c r="B94" s="18"/>
      <c r="C94" s="18"/>
    </row>
    <row r="95" spans="2:3" ht="15.75" customHeight="1" x14ac:dyDescent="0.25">
      <c r="B95" s="18"/>
      <c r="C95" s="18"/>
    </row>
    <row r="96" spans="2:3" ht="15.75" customHeight="1" x14ac:dyDescent="0.25">
      <c r="B96" s="18"/>
      <c r="C96" s="18"/>
    </row>
    <row r="97" spans="2:3" ht="15.75" customHeight="1" x14ac:dyDescent="0.25">
      <c r="B97" s="18"/>
      <c r="C97" s="18"/>
    </row>
    <row r="98" spans="2:3" ht="15.75" customHeight="1" x14ac:dyDescent="0.25">
      <c r="B98" s="18"/>
      <c r="C98" s="18"/>
    </row>
    <row r="99" spans="2:3" ht="15.75" customHeight="1" x14ac:dyDescent="0.25">
      <c r="B99" s="18"/>
      <c r="C99" s="18"/>
    </row>
    <row r="100" spans="2:3" ht="15.75" customHeight="1" x14ac:dyDescent="0.25">
      <c r="B100" s="18"/>
      <c r="C100" s="18"/>
    </row>
    <row r="101" spans="2:3" ht="15.75" customHeight="1" x14ac:dyDescent="0.25">
      <c r="B101" s="18"/>
      <c r="C101" s="18"/>
    </row>
    <row r="102" spans="2:3" ht="15.75" customHeight="1" x14ac:dyDescent="0.25">
      <c r="B102" s="18"/>
      <c r="C102" s="18"/>
    </row>
    <row r="103" spans="2:3" ht="15.75" customHeight="1" x14ac:dyDescent="0.25">
      <c r="B103" s="18"/>
      <c r="C103" s="18"/>
    </row>
    <row r="104" spans="2:3" ht="15.75" customHeight="1" x14ac:dyDescent="0.25">
      <c r="B104" s="18"/>
      <c r="C104" s="18"/>
    </row>
    <row r="105" spans="2:3" ht="15.75" customHeight="1" x14ac:dyDescent="0.25">
      <c r="B105" s="18"/>
      <c r="C105" s="18"/>
    </row>
    <row r="106" spans="2:3" ht="15.75" customHeight="1" x14ac:dyDescent="0.25">
      <c r="B106" s="18"/>
      <c r="C106" s="18"/>
    </row>
    <row r="107" spans="2:3" ht="15.75" customHeight="1" x14ac:dyDescent="0.25">
      <c r="B107" s="18"/>
      <c r="C107" s="18"/>
    </row>
    <row r="108" spans="2:3" ht="15.75" customHeight="1" x14ac:dyDescent="0.25">
      <c r="B108" s="18"/>
      <c r="C108" s="18"/>
    </row>
    <row r="109" spans="2:3" ht="15.75" customHeight="1" x14ac:dyDescent="0.25">
      <c r="B109" s="18"/>
      <c r="C109" s="18"/>
    </row>
    <row r="110" spans="2:3" ht="15.75" customHeight="1" x14ac:dyDescent="0.25">
      <c r="B110" s="18"/>
      <c r="C110" s="18"/>
    </row>
    <row r="111" spans="2:3" ht="15.75" customHeight="1" x14ac:dyDescent="0.25">
      <c r="B111" s="18"/>
      <c r="C111" s="18"/>
    </row>
    <row r="112" spans="2:3" ht="15.75" customHeight="1" x14ac:dyDescent="0.25">
      <c r="B112" s="18"/>
      <c r="C112" s="18"/>
    </row>
    <row r="113" spans="2:3" ht="15.75" customHeight="1" x14ac:dyDescent="0.25">
      <c r="B113" s="18"/>
      <c r="C113" s="18"/>
    </row>
    <row r="114" spans="2:3" ht="15.75" customHeight="1" x14ac:dyDescent="0.25">
      <c r="B114" s="18"/>
      <c r="C114" s="18"/>
    </row>
    <row r="115" spans="2:3" ht="15.75" customHeight="1" x14ac:dyDescent="0.25">
      <c r="B115" s="18"/>
      <c r="C115" s="18"/>
    </row>
    <row r="116" spans="2:3" ht="15.75" customHeight="1" x14ac:dyDescent="0.25">
      <c r="B116" s="18"/>
      <c r="C116" s="18"/>
    </row>
    <row r="117" spans="2:3" ht="15.75" customHeight="1" x14ac:dyDescent="0.25">
      <c r="B117" s="18"/>
      <c r="C117" s="18"/>
    </row>
    <row r="118" spans="2:3" ht="15.75" customHeight="1" x14ac:dyDescent="0.25">
      <c r="B118" s="18"/>
      <c r="C118" s="18"/>
    </row>
    <row r="119" spans="2:3" ht="15.75" customHeight="1" x14ac:dyDescent="0.25">
      <c r="B119" s="18"/>
      <c r="C119" s="18"/>
    </row>
    <row r="120" spans="2:3" ht="15.75" customHeight="1" x14ac:dyDescent="0.25">
      <c r="B120" s="18"/>
      <c r="C120" s="18"/>
    </row>
    <row r="121" spans="2:3" ht="15.75" customHeight="1" x14ac:dyDescent="0.25">
      <c r="B121" s="18"/>
      <c r="C121" s="18"/>
    </row>
    <row r="122" spans="2:3" ht="15.75" customHeight="1" x14ac:dyDescent="0.25">
      <c r="B122" s="18"/>
      <c r="C122" s="18"/>
    </row>
    <row r="123" spans="2:3" ht="15.75" customHeight="1" x14ac:dyDescent="0.25">
      <c r="B123" s="18"/>
      <c r="C123" s="18"/>
    </row>
    <row r="124" spans="2:3" ht="15.75" customHeight="1" x14ac:dyDescent="0.25">
      <c r="B124" s="18"/>
      <c r="C124" s="18"/>
    </row>
    <row r="125" spans="2:3" ht="15.75" customHeight="1" x14ac:dyDescent="0.25">
      <c r="B125" s="18"/>
      <c r="C125" s="18"/>
    </row>
    <row r="126" spans="2:3" ht="15.75" customHeight="1" x14ac:dyDescent="0.25">
      <c r="B126" s="18"/>
      <c r="C126" s="18"/>
    </row>
    <row r="127" spans="2:3" ht="15.75" customHeight="1" x14ac:dyDescent="0.25">
      <c r="B127" s="18"/>
      <c r="C127" s="18"/>
    </row>
    <row r="128" spans="2:3" ht="15.75" customHeight="1" x14ac:dyDescent="0.25">
      <c r="B128" s="18"/>
      <c r="C128" s="18"/>
    </row>
    <row r="129" spans="2:3" ht="15.75" customHeight="1" x14ac:dyDescent="0.25">
      <c r="B129" s="18"/>
      <c r="C129" s="18"/>
    </row>
    <row r="130" spans="2:3" ht="15.75" customHeight="1" x14ac:dyDescent="0.25">
      <c r="B130" s="18"/>
      <c r="C130" s="18"/>
    </row>
    <row r="131" spans="2:3" ht="15.75" customHeight="1" x14ac:dyDescent="0.25">
      <c r="B131" s="18"/>
      <c r="C131" s="18"/>
    </row>
    <row r="132" spans="2:3" ht="15.75" customHeight="1" x14ac:dyDescent="0.25">
      <c r="B132" s="18"/>
      <c r="C132" s="18"/>
    </row>
    <row r="133" spans="2:3" ht="15.75" customHeight="1" x14ac:dyDescent="0.25">
      <c r="B133" s="18"/>
      <c r="C133" s="18"/>
    </row>
    <row r="134" spans="2:3" ht="15.75" customHeight="1" x14ac:dyDescent="0.25">
      <c r="B134" s="18"/>
      <c r="C134" s="18"/>
    </row>
    <row r="135" spans="2:3" ht="15.75" customHeight="1" x14ac:dyDescent="0.25">
      <c r="B135" s="18"/>
      <c r="C135" s="18"/>
    </row>
    <row r="136" spans="2:3" ht="15.75" customHeight="1" x14ac:dyDescent="0.25">
      <c r="B136" s="18"/>
      <c r="C136" s="18"/>
    </row>
    <row r="137" spans="2:3" ht="15.75" customHeight="1" x14ac:dyDescent="0.25">
      <c r="B137" s="18"/>
      <c r="C137" s="18"/>
    </row>
    <row r="138" spans="2:3" ht="15.75" customHeight="1" x14ac:dyDescent="0.25">
      <c r="B138" s="18"/>
      <c r="C138" s="18"/>
    </row>
    <row r="139" spans="2:3" ht="15.75" customHeight="1" x14ac:dyDescent="0.25">
      <c r="B139" s="18"/>
      <c r="C139" s="18"/>
    </row>
    <row r="140" spans="2:3" ht="15.75" customHeight="1" x14ac:dyDescent="0.25">
      <c r="B140" s="18"/>
      <c r="C140" s="18"/>
    </row>
    <row r="141" spans="2:3" ht="15.75" customHeight="1" x14ac:dyDescent="0.25">
      <c r="B141" s="18"/>
      <c r="C141" s="18"/>
    </row>
    <row r="142" spans="2:3" ht="15.75" customHeight="1" x14ac:dyDescent="0.25">
      <c r="B142" s="18"/>
      <c r="C142" s="18"/>
    </row>
    <row r="143" spans="2:3" ht="15.75" customHeight="1" x14ac:dyDescent="0.25">
      <c r="B143" s="18"/>
      <c r="C143" s="18"/>
    </row>
    <row r="144" spans="2:3" ht="15.75" customHeight="1" x14ac:dyDescent="0.25">
      <c r="B144" s="18"/>
      <c r="C144" s="18"/>
    </row>
    <row r="145" spans="2:3" ht="15.75" customHeight="1" x14ac:dyDescent="0.25">
      <c r="B145" s="18"/>
      <c r="C145" s="18"/>
    </row>
    <row r="146" spans="2:3" ht="15.75" customHeight="1" x14ac:dyDescent="0.25">
      <c r="B146" s="18"/>
      <c r="C146" s="18"/>
    </row>
    <row r="147" spans="2:3" ht="15.75" customHeight="1" x14ac:dyDescent="0.25">
      <c r="B147" s="18"/>
      <c r="C147" s="18"/>
    </row>
    <row r="148" spans="2:3" ht="15.75" customHeight="1" x14ac:dyDescent="0.25">
      <c r="B148" s="18"/>
      <c r="C148" s="18"/>
    </row>
    <row r="149" spans="2:3" ht="15.75" customHeight="1" x14ac:dyDescent="0.25">
      <c r="B149" s="18"/>
      <c r="C149" s="18"/>
    </row>
    <row r="150" spans="2:3" ht="15.75" customHeight="1" x14ac:dyDescent="0.25">
      <c r="B150" s="18"/>
      <c r="C150" s="18"/>
    </row>
    <row r="151" spans="2:3" ht="15.75" customHeight="1" x14ac:dyDescent="0.25">
      <c r="B151" s="18"/>
      <c r="C151" s="18"/>
    </row>
    <row r="152" spans="2:3" ht="15.75" customHeight="1" x14ac:dyDescent="0.25">
      <c r="B152" s="18"/>
      <c r="C152" s="18"/>
    </row>
    <row r="153" spans="2:3" ht="15.75" customHeight="1" x14ac:dyDescent="0.25">
      <c r="B153" s="18"/>
      <c r="C153" s="18"/>
    </row>
    <row r="154" spans="2:3" ht="15.75" customHeight="1" x14ac:dyDescent="0.25">
      <c r="B154" s="18"/>
      <c r="C154" s="18"/>
    </row>
    <row r="155" spans="2:3" ht="15.75" customHeight="1" x14ac:dyDescent="0.25">
      <c r="B155" s="18"/>
      <c r="C155" s="18"/>
    </row>
    <row r="156" spans="2:3" ht="15.75" customHeight="1" x14ac:dyDescent="0.25">
      <c r="B156" s="18"/>
      <c r="C156" s="18"/>
    </row>
    <row r="157" spans="2:3" ht="15.75" customHeight="1" x14ac:dyDescent="0.25">
      <c r="B157" s="18"/>
      <c r="C157" s="18"/>
    </row>
    <row r="158" spans="2:3" ht="15.75" customHeight="1" x14ac:dyDescent="0.25">
      <c r="B158" s="18"/>
      <c r="C158" s="18"/>
    </row>
    <row r="159" spans="2:3" ht="15.75" customHeight="1" x14ac:dyDescent="0.25">
      <c r="B159" s="18"/>
      <c r="C159" s="18"/>
    </row>
    <row r="160" spans="2:3" ht="15.75" customHeight="1" x14ac:dyDescent="0.25">
      <c r="B160" s="18"/>
      <c r="C160" s="18"/>
    </row>
    <row r="161" spans="2:3" ht="15.75" customHeight="1" x14ac:dyDescent="0.25">
      <c r="B161" s="18"/>
      <c r="C161" s="18"/>
    </row>
    <row r="162" spans="2:3" ht="15.75" customHeight="1" x14ac:dyDescent="0.25">
      <c r="B162" s="18"/>
      <c r="C162" s="18"/>
    </row>
    <row r="163" spans="2:3" ht="15.75" customHeight="1" x14ac:dyDescent="0.25">
      <c r="B163" s="18"/>
      <c r="C163" s="18"/>
    </row>
    <row r="164" spans="2:3" ht="15.75" customHeight="1" x14ac:dyDescent="0.25">
      <c r="B164" s="18"/>
      <c r="C164" s="18"/>
    </row>
    <row r="165" spans="2:3" ht="15.75" customHeight="1" x14ac:dyDescent="0.25">
      <c r="B165" s="18"/>
      <c r="C165" s="18"/>
    </row>
    <row r="166" spans="2:3" ht="15.75" customHeight="1" x14ac:dyDescent="0.25">
      <c r="B166" s="18"/>
      <c r="C166" s="18"/>
    </row>
    <row r="167" spans="2:3" ht="15.75" customHeight="1" x14ac:dyDescent="0.25">
      <c r="B167" s="18"/>
      <c r="C167" s="18"/>
    </row>
    <row r="168" spans="2:3" ht="15.75" customHeight="1" x14ac:dyDescent="0.25">
      <c r="B168" s="18"/>
      <c r="C168" s="18"/>
    </row>
    <row r="169" spans="2:3" ht="15.75" customHeight="1" x14ac:dyDescent="0.25">
      <c r="B169" s="18"/>
      <c r="C169" s="18"/>
    </row>
    <row r="170" spans="2:3" ht="15.75" customHeight="1" x14ac:dyDescent="0.25">
      <c r="B170" s="18"/>
      <c r="C170" s="18"/>
    </row>
    <row r="171" spans="2:3" ht="15.75" customHeight="1" x14ac:dyDescent="0.25">
      <c r="B171" s="18"/>
      <c r="C171" s="18"/>
    </row>
    <row r="172" spans="2:3" ht="15.75" customHeight="1" x14ac:dyDescent="0.25">
      <c r="B172" s="18"/>
      <c r="C172" s="18"/>
    </row>
    <row r="173" spans="2:3" ht="15.75" customHeight="1" x14ac:dyDescent="0.25">
      <c r="B173" s="18"/>
      <c r="C173" s="18"/>
    </row>
    <row r="174" spans="2:3" ht="15.75" customHeight="1" x14ac:dyDescent="0.25">
      <c r="B174" s="18"/>
      <c r="C174" s="18"/>
    </row>
    <row r="175" spans="2:3" ht="15.75" customHeight="1" x14ac:dyDescent="0.25">
      <c r="B175" s="18"/>
      <c r="C175" s="18"/>
    </row>
    <row r="176" spans="2:3" ht="15.75" customHeight="1" x14ac:dyDescent="0.25">
      <c r="B176" s="18"/>
      <c r="C176" s="18"/>
    </row>
    <row r="177" spans="2:3" ht="15.75" customHeight="1" x14ac:dyDescent="0.25">
      <c r="B177" s="18"/>
      <c r="C177" s="18"/>
    </row>
    <row r="178" spans="2:3" ht="15.75" customHeight="1" x14ac:dyDescent="0.25">
      <c r="B178" s="18"/>
      <c r="C178" s="18"/>
    </row>
    <row r="179" spans="2:3" ht="15.75" customHeight="1" x14ac:dyDescent="0.25">
      <c r="B179" s="18"/>
      <c r="C179" s="18"/>
    </row>
    <row r="180" spans="2:3" ht="15.75" customHeight="1" x14ac:dyDescent="0.25">
      <c r="B180" s="18"/>
      <c r="C180" s="18"/>
    </row>
    <row r="181" spans="2:3" ht="15.75" customHeight="1" x14ac:dyDescent="0.25">
      <c r="B181" s="18"/>
      <c r="C181" s="18"/>
    </row>
    <row r="182" spans="2:3" ht="15.75" customHeight="1" x14ac:dyDescent="0.25">
      <c r="B182" s="18"/>
      <c r="C182" s="18"/>
    </row>
    <row r="183" spans="2:3" ht="15.75" customHeight="1" x14ac:dyDescent="0.25">
      <c r="B183" s="18"/>
      <c r="C183" s="18"/>
    </row>
    <row r="184" spans="2:3" ht="15.75" customHeight="1" x14ac:dyDescent="0.25">
      <c r="B184" s="18"/>
      <c r="C184" s="18"/>
    </row>
    <row r="185" spans="2:3" ht="15.75" customHeight="1" x14ac:dyDescent="0.25">
      <c r="B185" s="18"/>
      <c r="C185" s="18"/>
    </row>
    <row r="186" spans="2:3" ht="15.75" customHeight="1" x14ac:dyDescent="0.25">
      <c r="B186" s="18"/>
      <c r="C186" s="18"/>
    </row>
    <row r="187" spans="2:3" ht="15.75" customHeight="1" x14ac:dyDescent="0.25">
      <c r="B187" s="18"/>
      <c r="C187" s="18"/>
    </row>
    <row r="188" spans="2:3" ht="15.75" customHeight="1" x14ac:dyDescent="0.25">
      <c r="B188" s="18"/>
      <c r="C188" s="18"/>
    </row>
    <row r="189" spans="2:3" ht="15.75" customHeight="1" x14ac:dyDescent="0.25">
      <c r="B189" s="18"/>
      <c r="C189" s="18"/>
    </row>
    <row r="190" spans="2:3" ht="15.75" customHeight="1" x14ac:dyDescent="0.25">
      <c r="B190" s="18"/>
      <c r="C190" s="18"/>
    </row>
    <row r="191" spans="2:3" ht="15.75" customHeight="1" x14ac:dyDescent="0.25">
      <c r="B191" s="18"/>
      <c r="C191" s="18"/>
    </row>
    <row r="192" spans="2:3" ht="15.75" customHeight="1" x14ac:dyDescent="0.25">
      <c r="B192" s="18"/>
      <c r="C192" s="18"/>
    </row>
    <row r="193" spans="2:3" ht="15.75" customHeight="1" x14ac:dyDescent="0.25">
      <c r="B193" s="18"/>
      <c r="C193" s="18"/>
    </row>
    <row r="194" spans="2:3" ht="15.75" customHeight="1" x14ac:dyDescent="0.25">
      <c r="B194" s="18"/>
      <c r="C194" s="18"/>
    </row>
    <row r="195" spans="2:3" ht="15.75" customHeight="1" x14ac:dyDescent="0.25">
      <c r="B195" s="18"/>
      <c r="C195" s="18"/>
    </row>
    <row r="196" spans="2:3" ht="15.75" customHeight="1" x14ac:dyDescent="0.25">
      <c r="B196" s="18"/>
      <c r="C196" s="18"/>
    </row>
    <row r="197" spans="2:3" ht="15.75" customHeight="1" x14ac:dyDescent="0.25">
      <c r="B197" s="18"/>
      <c r="C197" s="18"/>
    </row>
    <row r="198" spans="2:3" ht="15.75" customHeight="1" x14ac:dyDescent="0.25">
      <c r="B198" s="18"/>
      <c r="C198" s="18"/>
    </row>
    <row r="199" spans="2:3" ht="15.75" customHeight="1" x14ac:dyDescent="0.25">
      <c r="B199" s="18"/>
      <c r="C199" s="18"/>
    </row>
    <row r="200" spans="2:3" ht="15.75" customHeight="1" x14ac:dyDescent="0.25">
      <c r="B200" s="18"/>
      <c r="C200" s="18"/>
    </row>
    <row r="201" spans="2:3" ht="15.75" customHeight="1" x14ac:dyDescent="0.25">
      <c r="B201" s="18"/>
      <c r="C201" s="18"/>
    </row>
    <row r="202" spans="2:3" ht="15.75" customHeight="1" x14ac:dyDescent="0.25">
      <c r="B202" s="18"/>
      <c r="C202" s="18"/>
    </row>
    <row r="203" spans="2:3" ht="15.75" customHeight="1" x14ac:dyDescent="0.25">
      <c r="B203" s="18"/>
      <c r="C203" s="18"/>
    </row>
    <row r="204" spans="2:3" ht="15.75" customHeight="1" x14ac:dyDescent="0.25">
      <c r="B204" s="18"/>
      <c r="C204" s="18"/>
    </row>
    <row r="205" spans="2:3" ht="15.75" customHeight="1" x14ac:dyDescent="0.25">
      <c r="B205" s="18"/>
      <c r="C205" s="18"/>
    </row>
    <row r="206" spans="2:3" ht="15.75" customHeight="1" x14ac:dyDescent="0.25">
      <c r="B206" s="18"/>
      <c r="C206" s="18"/>
    </row>
    <row r="207" spans="2:3" ht="15.75" customHeight="1" x14ac:dyDescent="0.25">
      <c r="B207" s="18"/>
      <c r="C207" s="18"/>
    </row>
    <row r="208" spans="2:3" ht="15.75" customHeight="1" x14ac:dyDescent="0.25">
      <c r="B208" s="18"/>
      <c r="C208" s="18"/>
    </row>
    <row r="209" spans="2:3" ht="15.75" customHeight="1" x14ac:dyDescent="0.25">
      <c r="B209" s="18"/>
      <c r="C209" s="18"/>
    </row>
    <row r="210" spans="2:3" ht="15.75" customHeight="1" x14ac:dyDescent="0.25">
      <c r="B210" s="18"/>
      <c r="C210" s="18"/>
    </row>
    <row r="211" spans="2:3" ht="15.75" customHeight="1" x14ac:dyDescent="0.25">
      <c r="B211" s="18"/>
      <c r="C211" s="18"/>
    </row>
    <row r="212" spans="2:3" ht="15.75" customHeight="1" x14ac:dyDescent="0.25">
      <c r="B212" s="18"/>
      <c r="C212" s="18"/>
    </row>
    <row r="213" spans="2:3" ht="15.75" customHeight="1" x14ac:dyDescent="0.25">
      <c r="B213" s="18"/>
      <c r="C213" s="18"/>
    </row>
    <row r="214" spans="2:3" ht="15.75" customHeight="1" x14ac:dyDescent="0.25">
      <c r="B214" s="18"/>
      <c r="C214" s="18"/>
    </row>
    <row r="215" spans="2:3" ht="15.75" customHeight="1" x14ac:dyDescent="0.25">
      <c r="B215" s="18"/>
      <c r="C215" s="18"/>
    </row>
    <row r="216" spans="2:3" ht="15.75" customHeight="1" x14ac:dyDescent="0.25">
      <c r="B216" s="18"/>
      <c r="C216" s="18"/>
    </row>
    <row r="217" spans="2:3" ht="15.75" customHeight="1" x14ac:dyDescent="0.25">
      <c r="B217" s="18"/>
      <c r="C217" s="18"/>
    </row>
    <row r="218" spans="2:3" ht="15.75" customHeight="1" x14ac:dyDescent="0.25">
      <c r="B218" s="18"/>
      <c r="C218" s="18"/>
    </row>
    <row r="219" spans="2:3" ht="15.75" customHeight="1" x14ac:dyDescent="0.25">
      <c r="B219" s="18"/>
      <c r="C219" s="18"/>
    </row>
    <row r="220" spans="2:3" ht="15.75" customHeight="1" x14ac:dyDescent="0.25">
      <c r="B220" s="18"/>
      <c r="C220" s="18"/>
    </row>
    <row r="221" spans="2:3" ht="15.75" customHeight="1" x14ac:dyDescent="0.25">
      <c r="B221" s="18"/>
      <c r="C221" s="18"/>
    </row>
    <row r="222" spans="2:3" ht="15.75" customHeight="1" x14ac:dyDescent="0.25">
      <c r="B222" s="18"/>
      <c r="C222" s="18"/>
    </row>
    <row r="223" spans="2:3" ht="15.75" customHeight="1" x14ac:dyDescent="0.25">
      <c r="B223" s="18"/>
      <c r="C223" s="18"/>
    </row>
    <row r="224" spans="2:3" ht="15.75" customHeight="1" x14ac:dyDescent="0.25">
      <c r="B224" s="18"/>
      <c r="C224" s="18"/>
    </row>
    <row r="225" spans="2:3" ht="15.75" customHeight="1" x14ac:dyDescent="0.25">
      <c r="B225" s="18"/>
      <c r="C225" s="18"/>
    </row>
    <row r="226" spans="2:3" ht="15.75" customHeight="1" x14ac:dyDescent="0.25">
      <c r="B226" s="18"/>
      <c r="C226" s="18"/>
    </row>
    <row r="227" spans="2:3" ht="15.75" customHeight="1" x14ac:dyDescent="0.25">
      <c r="B227" s="18"/>
      <c r="C227" s="18"/>
    </row>
    <row r="228" spans="2:3" ht="15.75" customHeight="1" x14ac:dyDescent="0.25">
      <c r="B228" s="18"/>
      <c r="C228" s="18"/>
    </row>
    <row r="229" spans="2:3" ht="15.75" customHeight="1" x14ac:dyDescent="0.25">
      <c r="B229" s="18"/>
      <c r="C229" s="18"/>
    </row>
    <row r="230" spans="2:3" ht="15.75" customHeight="1" x14ac:dyDescent="0.25">
      <c r="B230" s="18"/>
      <c r="C230" s="18"/>
    </row>
    <row r="231" spans="2:3" ht="15.75" customHeight="1" x14ac:dyDescent="0.25">
      <c r="B231" s="18"/>
      <c r="C231" s="18"/>
    </row>
    <row r="232" spans="2:3" ht="15.75" customHeight="1" x14ac:dyDescent="0.25">
      <c r="B232" s="18"/>
      <c r="C232" s="18"/>
    </row>
    <row r="233" spans="2:3" ht="15.75" customHeight="1" x14ac:dyDescent="0.25">
      <c r="B233" s="18"/>
      <c r="C233" s="18"/>
    </row>
    <row r="234" spans="2:3" ht="15.75" customHeight="1" x14ac:dyDescent="0.25">
      <c r="B234" s="18"/>
      <c r="C234" s="18"/>
    </row>
    <row r="235" spans="2:3" ht="15.75" customHeight="1" x14ac:dyDescent="0.25">
      <c r="B235" s="18"/>
      <c r="C235" s="18"/>
    </row>
    <row r="236" spans="2:3" ht="15.75" customHeight="1" x14ac:dyDescent="0.25">
      <c r="B236" s="18"/>
      <c r="C236" s="18"/>
    </row>
    <row r="237" spans="2:3" ht="15.75" customHeight="1" x14ac:dyDescent="0.25">
      <c r="B237" s="18"/>
      <c r="C237" s="18"/>
    </row>
    <row r="238" spans="2:3" ht="15.75" customHeight="1" x14ac:dyDescent="0.25">
      <c r="B238" s="18"/>
      <c r="C238" s="18"/>
    </row>
    <row r="239" spans="2:3" ht="15.75" customHeight="1" x14ac:dyDescent="0.25">
      <c r="B239" s="18"/>
      <c r="C239" s="18"/>
    </row>
    <row r="240" spans="2:3" ht="15.75" customHeight="1" x14ac:dyDescent="0.25">
      <c r="B240" s="18"/>
      <c r="C240" s="18"/>
    </row>
    <row r="241" spans="2:3" ht="15.75" customHeight="1" x14ac:dyDescent="0.25">
      <c r="B241" s="18"/>
      <c r="C241" s="18"/>
    </row>
    <row r="242" spans="2:3" ht="15.75" customHeight="1" x14ac:dyDescent="0.25">
      <c r="B242" s="18"/>
      <c r="C242" s="18"/>
    </row>
    <row r="243" spans="2:3" ht="15.75" customHeight="1" x14ac:dyDescent="0.25">
      <c r="B243" s="18"/>
      <c r="C243" s="18"/>
    </row>
    <row r="244" spans="2:3" ht="15.75" customHeight="1" x14ac:dyDescent="0.25">
      <c r="B244" s="18"/>
      <c r="C244" s="18"/>
    </row>
    <row r="245" spans="2:3" ht="15.75" customHeight="1" x14ac:dyDescent="0.25">
      <c r="B245" s="18"/>
      <c r="C245" s="18"/>
    </row>
    <row r="246" spans="2:3" ht="15.75" customHeight="1" x14ac:dyDescent="0.25">
      <c r="B246" s="18"/>
      <c r="C246" s="18"/>
    </row>
    <row r="247" spans="2:3" ht="15.75" customHeight="1" x14ac:dyDescent="0.25">
      <c r="B247" s="18"/>
      <c r="C247" s="18"/>
    </row>
    <row r="248" spans="2:3" ht="15.75" customHeight="1" x14ac:dyDescent="0.25">
      <c r="B248" s="18"/>
      <c r="C248" s="18"/>
    </row>
    <row r="249" spans="2:3" ht="15.75" customHeight="1" x14ac:dyDescent="0.25">
      <c r="B249" s="18"/>
      <c r="C249" s="18"/>
    </row>
    <row r="250" spans="2:3" ht="15.75" customHeight="1" x14ac:dyDescent="0.25">
      <c r="B250" s="18"/>
      <c r="C250" s="18"/>
    </row>
    <row r="251" spans="2:3" ht="15.75" customHeight="1" x14ac:dyDescent="0.25">
      <c r="B251" s="18"/>
      <c r="C251" s="18"/>
    </row>
    <row r="252" spans="2:3" ht="15.75" customHeight="1" x14ac:dyDescent="0.25">
      <c r="B252" s="18"/>
      <c r="C252" s="18"/>
    </row>
    <row r="253" spans="2:3" ht="15.75" customHeight="1" x14ac:dyDescent="0.25">
      <c r="B253" s="18"/>
      <c r="C253" s="18"/>
    </row>
    <row r="254" spans="2:3" ht="15.75" customHeight="1" x14ac:dyDescent="0.25">
      <c r="B254" s="18"/>
      <c r="C254" s="18"/>
    </row>
    <row r="255" spans="2:3" ht="15.75" customHeight="1" x14ac:dyDescent="0.25">
      <c r="B255" s="18"/>
      <c r="C255" s="18"/>
    </row>
    <row r="256" spans="2:3" ht="15.75" customHeight="1" x14ac:dyDescent="0.25">
      <c r="B256" s="18"/>
      <c r="C256" s="18"/>
    </row>
    <row r="257" spans="2:3" ht="15.75" customHeight="1" x14ac:dyDescent="0.25">
      <c r="B257" s="18"/>
      <c r="C257" s="18"/>
    </row>
    <row r="258" spans="2:3" ht="15.75" customHeight="1" x14ac:dyDescent="0.25">
      <c r="B258" s="18"/>
      <c r="C258" s="18"/>
    </row>
    <row r="259" spans="2:3" ht="15.75" customHeight="1" x14ac:dyDescent="0.25">
      <c r="B259" s="18"/>
      <c r="C259" s="18"/>
    </row>
    <row r="260" spans="2:3" ht="15.75" customHeight="1" x14ac:dyDescent="0.25">
      <c r="B260" s="18"/>
      <c r="C260" s="18"/>
    </row>
    <row r="261" spans="2:3" ht="15.75" customHeight="1" x14ac:dyDescent="0.25">
      <c r="B261" s="18"/>
      <c r="C261" s="18"/>
    </row>
    <row r="262" spans="2:3" ht="15.75" customHeight="1" x14ac:dyDescent="0.25">
      <c r="B262" s="18"/>
      <c r="C262" s="18"/>
    </row>
    <row r="263" spans="2:3" ht="15.75" customHeight="1" x14ac:dyDescent="0.25">
      <c r="B263" s="18"/>
      <c r="C263" s="18"/>
    </row>
    <row r="264" spans="2:3" ht="15.75" customHeight="1" x14ac:dyDescent="0.25">
      <c r="B264" s="18"/>
      <c r="C264" s="18"/>
    </row>
    <row r="265" spans="2:3" ht="15.75" customHeight="1" x14ac:dyDescent="0.25">
      <c r="B265" s="18"/>
      <c r="C265" s="18"/>
    </row>
    <row r="266" spans="2:3" ht="15.75" customHeight="1" x14ac:dyDescent="0.25">
      <c r="B266" s="18"/>
      <c r="C266" s="18"/>
    </row>
    <row r="267" spans="2:3" ht="15.75" customHeight="1" x14ac:dyDescent="0.25">
      <c r="B267" s="18"/>
      <c r="C267" s="18"/>
    </row>
    <row r="268" spans="2:3" ht="15.75" customHeight="1" x14ac:dyDescent="0.25">
      <c r="B268" s="18"/>
      <c r="C268" s="18"/>
    </row>
    <row r="269" spans="2:3" ht="15.75" customHeight="1" x14ac:dyDescent="0.25">
      <c r="B269" s="18"/>
      <c r="C269" s="18"/>
    </row>
    <row r="270" spans="2:3" ht="15.75" customHeight="1" x14ac:dyDescent="0.25">
      <c r="B270" s="18"/>
      <c r="C270" s="18"/>
    </row>
    <row r="271" spans="2:3" ht="15.75" customHeight="1" x14ac:dyDescent="0.25">
      <c r="B271" s="18"/>
      <c r="C271" s="18"/>
    </row>
    <row r="272" spans="2:3" ht="15.75" customHeight="1" x14ac:dyDescent="0.25">
      <c r="B272" s="18"/>
      <c r="C272" s="18"/>
    </row>
    <row r="273" spans="2:3" ht="15.75" customHeight="1" x14ac:dyDescent="0.25">
      <c r="B273" s="18"/>
      <c r="C273" s="18"/>
    </row>
    <row r="274" spans="2:3" ht="15.75" customHeight="1" x14ac:dyDescent="0.25">
      <c r="B274" s="18"/>
      <c r="C274" s="18"/>
    </row>
    <row r="275" spans="2:3" ht="15.75" customHeight="1" x14ac:dyDescent="0.25">
      <c r="B275" s="18"/>
      <c r="C275" s="18"/>
    </row>
    <row r="276" spans="2:3" ht="15.75" customHeight="1" x14ac:dyDescent="0.25">
      <c r="B276" s="18"/>
      <c r="C276" s="18"/>
    </row>
    <row r="277" spans="2:3" ht="15.75" customHeight="1" x14ac:dyDescent="0.25">
      <c r="B277" s="18"/>
      <c r="C277" s="18"/>
    </row>
    <row r="278" spans="2:3" ht="15.75" customHeight="1" x14ac:dyDescent="0.25">
      <c r="B278" s="18"/>
      <c r="C278" s="18"/>
    </row>
    <row r="279" spans="2:3" ht="15.75" customHeight="1" x14ac:dyDescent="0.25">
      <c r="B279" s="18"/>
      <c r="C279" s="18"/>
    </row>
    <row r="280" spans="2:3" ht="15.75" customHeight="1" x14ac:dyDescent="0.25">
      <c r="B280" s="18"/>
      <c r="C280" s="18"/>
    </row>
    <row r="281" spans="2:3" ht="15.75" customHeight="1" x14ac:dyDescent="0.25">
      <c r="B281" s="18"/>
      <c r="C281" s="18"/>
    </row>
    <row r="282" spans="2:3" ht="15.75" customHeight="1" x14ac:dyDescent="0.25">
      <c r="B282" s="18"/>
      <c r="C282" s="18"/>
    </row>
    <row r="283" spans="2:3" ht="15.75" customHeight="1" x14ac:dyDescent="0.25">
      <c r="B283" s="18"/>
      <c r="C283" s="18"/>
    </row>
    <row r="284" spans="2:3" ht="15.75" customHeight="1" x14ac:dyDescent="0.25">
      <c r="B284" s="18"/>
      <c r="C284" s="18"/>
    </row>
    <row r="285" spans="2:3" ht="15.75" customHeight="1" x14ac:dyDescent="0.25">
      <c r="B285" s="18"/>
      <c r="C285" s="18"/>
    </row>
    <row r="286" spans="2:3" ht="15.75" customHeight="1" x14ac:dyDescent="0.25">
      <c r="B286" s="18"/>
      <c r="C286" s="18"/>
    </row>
    <row r="287" spans="2:3" ht="15.75" customHeight="1" x14ac:dyDescent="0.25">
      <c r="B287" s="18"/>
      <c r="C287" s="18"/>
    </row>
    <row r="288" spans="2:3" ht="15.75" customHeight="1" x14ac:dyDescent="0.25">
      <c r="B288" s="18"/>
      <c r="C288" s="18"/>
    </row>
    <row r="289" spans="2:3" ht="15.75" customHeight="1" x14ac:dyDescent="0.25">
      <c r="B289" s="18"/>
      <c r="C289" s="18"/>
    </row>
    <row r="290" spans="2:3" ht="15.75" customHeight="1" x14ac:dyDescent="0.25">
      <c r="B290" s="18"/>
      <c r="C290" s="18"/>
    </row>
    <row r="291" spans="2:3" ht="15.75" customHeight="1" x14ac:dyDescent="0.25">
      <c r="B291" s="18"/>
      <c r="C291" s="18"/>
    </row>
    <row r="292" spans="2:3" ht="15.75" customHeight="1" x14ac:dyDescent="0.25">
      <c r="B292" s="18"/>
      <c r="C292" s="18"/>
    </row>
    <row r="293" spans="2:3" ht="15.75" customHeight="1" x14ac:dyDescent="0.25">
      <c r="B293" s="18"/>
      <c r="C293" s="18"/>
    </row>
    <row r="294" spans="2:3" ht="15.75" customHeight="1" x14ac:dyDescent="0.25">
      <c r="B294" s="18"/>
      <c r="C294" s="18"/>
    </row>
    <row r="295" spans="2:3" ht="15.75" customHeight="1" x14ac:dyDescent="0.25">
      <c r="B295" s="18"/>
      <c r="C295" s="18"/>
    </row>
    <row r="296" spans="2:3" ht="15.75" customHeight="1" x14ac:dyDescent="0.25">
      <c r="B296" s="18"/>
      <c r="C296" s="18"/>
    </row>
    <row r="297" spans="2:3" ht="15.75" customHeight="1" x14ac:dyDescent="0.25">
      <c r="B297" s="18"/>
      <c r="C297" s="18"/>
    </row>
    <row r="298" spans="2:3" ht="15.75" customHeight="1" x14ac:dyDescent="0.25">
      <c r="B298" s="18"/>
      <c r="C298" s="18"/>
    </row>
    <row r="299" spans="2:3" ht="15.75" customHeight="1" x14ac:dyDescent="0.25">
      <c r="B299" s="18"/>
      <c r="C299" s="18"/>
    </row>
    <row r="300" spans="2:3" ht="15.75" customHeight="1" x14ac:dyDescent="0.25">
      <c r="B300" s="18"/>
      <c r="C300" s="18"/>
    </row>
    <row r="301" spans="2:3" ht="15.75" customHeight="1" x14ac:dyDescent="0.25">
      <c r="B301" s="18"/>
      <c r="C301" s="18"/>
    </row>
    <row r="302" spans="2:3" ht="15.75" customHeight="1" x14ac:dyDescent="0.25">
      <c r="B302" s="18"/>
      <c r="C302" s="18"/>
    </row>
    <row r="303" spans="2:3" ht="15.75" customHeight="1" x14ac:dyDescent="0.25">
      <c r="B303" s="18"/>
      <c r="C303" s="18"/>
    </row>
    <row r="304" spans="2:3" ht="15.75" customHeight="1" x14ac:dyDescent="0.25">
      <c r="B304" s="18"/>
      <c r="C304" s="18"/>
    </row>
    <row r="305" spans="2:3" ht="15.75" customHeight="1" x14ac:dyDescent="0.25">
      <c r="B305" s="18"/>
      <c r="C305" s="18"/>
    </row>
    <row r="306" spans="2:3" ht="15.75" customHeight="1" x14ac:dyDescent="0.25">
      <c r="B306" s="18"/>
      <c r="C306" s="18"/>
    </row>
    <row r="307" spans="2:3" ht="15.75" customHeight="1" x14ac:dyDescent="0.25">
      <c r="B307" s="18"/>
      <c r="C307" s="18"/>
    </row>
    <row r="308" spans="2:3" ht="15.75" customHeight="1" x14ac:dyDescent="0.25">
      <c r="B308" s="18"/>
      <c r="C308" s="18"/>
    </row>
    <row r="309" spans="2:3" ht="15.75" customHeight="1" x14ac:dyDescent="0.25">
      <c r="B309" s="18"/>
      <c r="C309" s="18"/>
    </row>
    <row r="310" spans="2:3" ht="15.75" customHeight="1" x14ac:dyDescent="0.25">
      <c r="B310" s="18"/>
      <c r="C310" s="18"/>
    </row>
    <row r="311" spans="2:3" ht="15.75" customHeight="1" x14ac:dyDescent="0.25">
      <c r="B311" s="18"/>
      <c r="C311" s="18"/>
    </row>
    <row r="312" spans="2:3" ht="15.75" customHeight="1" x14ac:dyDescent="0.25">
      <c r="B312" s="18"/>
      <c r="C312" s="18"/>
    </row>
    <row r="313" spans="2:3" ht="15.75" customHeight="1" x14ac:dyDescent="0.25">
      <c r="B313" s="18"/>
      <c r="C313" s="18"/>
    </row>
    <row r="314" spans="2:3" ht="15.75" customHeight="1" x14ac:dyDescent="0.25">
      <c r="B314" s="18"/>
      <c r="C314" s="18"/>
    </row>
    <row r="315" spans="2:3" ht="15.75" customHeight="1" x14ac:dyDescent="0.25">
      <c r="B315" s="18"/>
      <c r="C315" s="18"/>
    </row>
    <row r="316" spans="2:3" ht="15.75" customHeight="1" x14ac:dyDescent="0.25">
      <c r="B316" s="18"/>
      <c r="C316" s="18"/>
    </row>
    <row r="317" spans="2:3" ht="15.75" customHeight="1" x14ac:dyDescent="0.25">
      <c r="B317" s="18"/>
      <c r="C317" s="18"/>
    </row>
    <row r="318" spans="2:3" ht="15.75" customHeight="1" x14ac:dyDescent="0.25">
      <c r="B318" s="18"/>
      <c r="C318" s="18"/>
    </row>
    <row r="319" spans="2:3" ht="15.75" customHeight="1" x14ac:dyDescent="0.25">
      <c r="B319" s="18"/>
      <c r="C319" s="18"/>
    </row>
    <row r="320" spans="2:3" ht="15.75" customHeight="1" x14ac:dyDescent="0.25">
      <c r="B320" s="18"/>
      <c r="C320" s="18"/>
    </row>
    <row r="321" spans="2:3" ht="15.75" customHeight="1" x14ac:dyDescent="0.25">
      <c r="B321" s="18"/>
      <c r="C321" s="18"/>
    </row>
    <row r="322" spans="2:3" ht="15.75" customHeight="1" x14ac:dyDescent="0.25">
      <c r="B322" s="18"/>
      <c r="C322" s="18"/>
    </row>
    <row r="323" spans="2:3" ht="15.75" customHeight="1" x14ac:dyDescent="0.25">
      <c r="B323" s="18"/>
      <c r="C323" s="18"/>
    </row>
    <row r="324" spans="2:3" ht="15.75" customHeight="1" x14ac:dyDescent="0.25">
      <c r="B324" s="18"/>
      <c r="C324" s="18"/>
    </row>
    <row r="325" spans="2:3" ht="15.75" customHeight="1" x14ac:dyDescent="0.25">
      <c r="B325" s="18"/>
      <c r="C325" s="18"/>
    </row>
    <row r="326" spans="2:3" ht="15.75" customHeight="1" x14ac:dyDescent="0.25">
      <c r="B326" s="18"/>
      <c r="C326" s="18"/>
    </row>
    <row r="327" spans="2:3" ht="15.75" customHeight="1" x14ac:dyDescent="0.25">
      <c r="B327" s="18"/>
      <c r="C327" s="18"/>
    </row>
    <row r="328" spans="2:3" ht="15.75" customHeight="1" x14ac:dyDescent="0.25">
      <c r="B328" s="18"/>
      <c r="C328" s="18"/>
    </row>
    <row r="329" spans="2:3" ht="15.75" customHeight="1" x14ac:dyDescent="0.25">
      <c r="B329" s="18"/>
      <c r="C329" s="18"/>
    </row>
    <row r="330" spans="2:3" ht="15.75" customHeight="1" x14ac:dyDescent="0.25">
      <c r="B330" s="18"/>
      <c r="C330" s="18"/>
    </row>
    <row r="331" spans="2:3" ht="15.75" customHeight="1" x14ac:dyDescent="0.25">
      <c r="B331" s="18"/>
      <c r="C331" s="18"/>
    </row>
    <row r="332" spans="2:3" ht="15.75" customHeight="1" x14ac:dyDescent="0.25">
      <c r="B332" s="18"/>
      <c r="C332" s="18"/>
    </row>
    <row r="333" spans="2:3" ht="15.75" customHeight="1" x14ac:dyDescent="0.25">
      <c r="B333" s="18"/>
      <c r="C333" s="18"/>
    </row>
    <row r="334" spans="2:3" ht="15.75" customHeight="1" x14ac:dyDescent="0.25">
      <c r="B334" s="18"/>
      <c r="C334" s="18"/>
    </row>
    <row r="335" spans="2:3" ht="15.75" customHeight="1" x14ac:dyDescent="0.25">
      <c r="B335" s="18"/>
      <c r="C335" s="18"/>
    </row>
    <row r="336" spans="2:3" ht="15.75" customHeight="1" x14ac:dyDescent="0.25">
      <c r="B336" s="18"/>
      <c r="C336" s="18"/>
    </row>
    <row r="337" spans="2:3" ht="15.75" customHeight="1" x14ac:dyDescent="0.25">
      <c r="B337" s="18"/>
      <c r="C337" s="18"/>
    </row>
    <row r="338" spans="2:3" ht="15.75" customHeight="1" x14ac:dyDescent="0.25">
      <c r="B338" s="18"/>
      <c r="C338" s="18"/>
    </row>
    <row r="339" spans="2:3" ht="15.75" customHeight="1" x14ac:dyDescent="0.25">
      <c r="B339" s="18"/>
      <c r="C339" s="18"/>
    </row>
    <row r="340" spans="2:3" ht="15.75" customHeight="1" x14ac:dyDescent="0.25">
      <c r="B340" s="18"/>
      <c r="C340" s="18"/>
    </row>
    <row r="341" spans="2:3" ht="15.75" customHeight="1" x14ac:dyDescent="0.25">
      <c r="B341" s="18"/>
      <c r="C341" s="18"/>
    </row>
    <row r="342" spans="2:3" ht="15.75" customHeight="1" x14ac:dyDescent="0.25">
      <c r="B342" s="18"/>
      <c r="C342" s="18"/>
    </row>
    <row r="343" spans="2:3" ht="15.75" customHeight="1" x14ac:dyDescent="0.25">
      <c r="B343" s="18"/>
      <c r="C343" s="18"/>
    </row>
    <row r="344" spans="2:3" ht="15.75" customHeight="1" x14ac:dyDescent="0.25">
      <c r="B344" s="18"/>
      <c r="C344" s="18"/>
    </row>
    <row r="345" spans="2:3" ht="15.75" customHeight="1" x14ac:dyDescent="0.25">
      <c r="B345" s="18"/>
      <c r="C345" s="18"/>
    </row>
    <row r="346" spans="2:3" ht="15.75" customHeight="1" x14ac:dyDescent="0.25">
      <c r="B346" s="18"/>
      <c r="C346" s="18"/>
    </row>
    <row r="347" spans="2:3" ht="15.75" customHeight="1" x14ac:dyDescent="0.25">
      <c r="B347" s="18"/>
      <c r="C347" s="18"/>
    </row>
    <row r="348" spans="2:3" ht="15.75" customHeight="1" x14ac:dyDescent="0.25">
      <c r="B348" s="18"/>
      <c r="C348" s="18"/>
    </row>
    <row r="349" spans="2:3" ht="15.75" customHeight="1" x14ac:dyDescent="0.25">
      <c r="B349" s="18"/>
      <c r="C349" s="18"/>
    </row>
    <row r="350" spans="2:3" ht="15.75" customHeight="1" x14ac:dyDescent="0.25">
      <c r="B350" s="18"/>
      <c r="C350" s="18"/>
    </row>
    <row r="351" spans="2:3" ht="15.75" customHeight="1" x14ac:dyDescent="0.25">
      <c r="B351" s="18"/>
      <c r="C351" s="18"/>
    </row>
    <row r="352" spans="2:3" ht="15.75" customHeight="1" x14ac:dyDescent="0.25">
      <c r="B352" s="18"/>
      <c r="C352" s="18"/>
    </row>
    <row r="353" spans="2:3" ht="15.75" customHeight="1" x14ac:dyDescent="0.25">
      <c r="B353" s="18"/>
      <c r="C353" s="18"/>
    </row>
    <row r="354" spans="2:3" ht="15.75" customHeight="1" x14ac:dyDescent="0.25">
      <c r="B354" s="18"/>
      <c r="C354" s="18"/>
    </row>
    <row r="355" spans="2:3" ht="15.75" customHeight="1" x14ac:dyDescent="0.25">
      <c r="B355" s="18"/>
      <c r="C355" s="18"/>
    </row>
    <row r="356" spans="2:3" ht="15.75" customHeight="1" x14ac:dyDescent="0.25">
      <c r="B356" s="18"/>
      <c r="C356" s="18"/>
    </row>
    <row r="357" spans="2:3" ht="15.75" customHeight="1" x14ac:dyDescent="0.25">
      <c r="B357" s="18"/>
      <c r="C357" s="18"/>
    </row>
    <row r="358" spans="2:3" ht="15.75" customHeight="1" x14ac:dyDescent="0.25">
      <c r="B358" s="18"/>
      <c r="C358" s="18"/>
    </row>
    <row r="359" spans="2:3" ht="15.75" customHeight="1" x14ac:dyDescent="0.25">
      <c r="B359" s="18"/>
      <c r="C359" s="18"/>
    </row>
    <row r="360" spans="2:3" ht="15.75" customHeight="1" x14ac:dyDescent="0.25">
      <c r="B360" s="18"/>
      <c r="C360" s="18"/>
    </row>
    <row r="361" spans="2:3" ht="15.75" customHeight="1" x14ac:dyDescent="0.25">
      <c r="B361" s="18"/>
      <c r="C361" s="18"/>
    </row>
    <row r="362" spans="2:3" ht="15.75" customHeight="1" x14ac:dyDescent="0.25">
      <c r="B362" s="18"/>
      <c r="C362" s="18"/>
    </row>
    <row r="363" spans="2:3" ht="15.75" customHeight="1" x14ac:dyDescent="0.25">
      <c r="B363" s="18"/>
      <c r="C363" s="18"/>
    </row>
    <row r="364" spans="2:3" ht="15.75" customHeight="1" x14ac:dyDescent="0.25">
      <c r="B364" s="18"/>
      <c r="C364" s="18"/>
    </row>
    <row r="365" spans="2:3" ht="15.75" customHeight="1" x14ac:dyDescent="0.25">
      <c r="B365" s="18"/>
      <c r="C365" s="18"/>
    </row>
    <row r="366" spans="2:3" ht="15.75" customHeight="1" x14ac:dyDescent="0.25">
      <c r="B366" s="18"/>
      <c r="C366" s="18"/>
    </row>
    <row r="367" spans="2:3" ht="15.75" customHeight="1" x14ac:dyDescent="0.25">
      <c r="B367" s="18"/>
      <c r="C367" s="18"/>
    </row>
    <row r="368" spans="2:3" ht="15.75" customHeight="1" x14ac:dyDescent="0.25">
      <c r="B368" s="18"/>
      <c r="C368" s="18"/>
    </row>
    <row r="369" spans="2:3" ht="15.75" customHeight="1" x14ac:dyDescent="0.25">
      <c r="B369" s="18"/>
      <c r="C369" s="18"/>
    </row>
    <row r="370" spans="2:3" ht="15.75" customHeight="1" x14ac:dyDescent="0.25">
      <c r="B370" s="18"/>
      <c r="C370" s="18"/>
    </row>
    <row r="371" spans="2:3" ht="15.75" customHeight="1" x14ac:dyDescent="0.25">
      <c r="B371" s="18"/>
      <c r="C371" s="18"/>
    </row>
    <row r="372" spans="2:3" ht="15.75" customHeight="1" x14ac:dyDescent="0.25">
      <c r="B372" s="18"/>
      <c r="C372" s="18"/>
    </row>
    <row r="373" spans="2:3" ht="15.75" customHeight="1" x14ac:dyDescent="0.25">
      <c r="B373" s="18"/>
      <c r="C373" s="18"/>
    </row>
    <row r="374" spans="2:3" ht="15.75" customHeight="1" x14ac:dyDescent="0.25">
      <c r="B374" s="18"/>
      <c r="C374" s="18"/>
    </row>
    <row r="375" spans="2:3" ht="15.75" customHeight="1" x14ac:dyDescent="0.25">
      <c r="B375" s="18"/>
      <c r="C375" s="18"/>
    </row>
    <row r="376" spans="2:3" ht="15.75" customHeight="1" x14ac:dyDescent="0.25">
      <c r="B376" s="18"/>
      <c r="C376" s="18"/>
    </row>
    <row r="377" spans="2:3" ht="15.75" customHeight="1" x14ac:dyDescent="0.25">
      <c r="B377" s="18"/>
      <c r="C377" s="18"/>
    </row>
    <row r="378" spans="2:3" ht="15.75" customHeight="1" x14ac:dyDescent="0.25">
      <c r="B378" s="18"/>
      <c r="C378" s="18"/>
    </row>
    <row r="379" spans="2:3" ht="15.75" customHeight="1" x14ac:dyDescent="0.25">
      <c r="B379" s="18"/>
      <c r="C379" s="18"/>
    </row>
    <row r="380" spans="2:3" ht="15.75" customHeight="1" x14ac:dyDescent="0.25">
      <c r="B380" s="18"/>
      <c r="C380" s="18"/>
    </row>
    <row r="381" spans="2:3" ht="15.75" customHeight="1" x14ac:dyDescent="0.25">
      <c r="B381" s="18"/>
      <c r="C381" s="18"/>
    </row>
    <row r="382" spans="2:3" ht="15.75" customHeight="1" x14ac:dyDescent="0.25">
      <c r="B382" s="18"/>
      <c r="C382" s="18"/>
    </row>
    <row r="383" spans="2:3" ht="15.75" customHeight="1" x14ac:dyDescent="0.25">
      <c r="B383" s="18"/>
      <c r="C383" s="18"/>
    </row>
    <row r="384" spans="2:3" ht="15.75" customHeight="1" x14ac:dyDescent="0.25">
      <c r="B384" s="18"/>
      <c r="C384" s="18"/>
    </row>
    <row r="385" spans="2:3" ht="15.75" customHeight="1" x14ac:dyDescent="0.25">
      <c r="B385" s="18"/>
      <c r="C385" s="18"/>
    </row>
    <row r="386" spans="2:3" ht="15.75" customHeight="1" x14ac:dyDescent="0.25">
      <c r="B386" s="18"/>
      <c r="C386" s="18"/>
    </row>
    <row r="387" spans="2:3" ht="15.75" customHeight="1" x14ac:dyDescent="0.25">
      <c r="B387" s="18"/>
      <c r="C387" s="18"/>
    </row>
    <row r="388" spans="2:3" ht="15.75" customHeight="1" x14ac:dyDescent="0.25">
      <c r="B388" s="18"/>
      <c r="C388" s="18"/>
    </row>
    <row r="389" spans="2:3" ht="15.75" customHeight="1" x14ac:dyDescent="0.25">
      <c r="B389" s="18"/>
      <c r="C389" s="18"/>
    </row>
    <row r="390" spans="2:3" ht="15.75" customHeight="1" x14ac:dyDescent="0.25">
      <c r="B390" s="18"/>
      <c r="C390" s="18"/>
    </row>
    <row r="391" spans="2:3" ht="15.75" customHeight="1" x14ac:dyDescent="0.25">
      <c r="B391" s="18"/>
      <c r="C391" s="18"/>
    </row>
    <row r="392" spans="2:3" ht="15.75" customHeight="1" x14ac:dyDescent="0.25">
      <c r="B392" s="18"/>
      <c r="C392" s="18"/>
    </row>
    <row r="393" spans="2:3" ht="15.75" customHeight="1" x14ac:dyDescent="0.25">
      <c r="B393" s="18"/>
      <c r="C393" s="18"/>
    </row>
    <row r="394" spans="2:3" ht="15.75" customHeight="1" x14ac:dyDescent="0.25">
      <c r="B394" s="18"/>
      <c r="C394" s="18"/>
    </row>
    <row r="395" spans="2:3" ht="15.75" customHeight="1" x14ac:dyDescent="0.25">
      <c r="B395" s="18"/>
      <c r="C395" s="18"/>
    </row>
    <row r="396" spans="2:3" ht="15.75" customHeight="1" x14ac:dyDescent="0.25">
      <c r="B396" s="18"/>
      <c r="C396" s="18"/>
    </row>
    <row r="397" spans="2:3" ht="15.75" customHeight="1" x14ac:dyDescent="0.25">
      <c r="B397" s="18"/>
      <c r="C397" s="18"/>
    </row>
    <row r="398" spans="2:3" ht="15.75" customHeight="1" x14ac:dyDescent="0.25">
      <c r="B398" s="18"/>
      <c r="C398" s="18"/>
    </row>
    <row r="399" spans="2:3" ht="15.75" customHeight="1" x14ac:dyDescent="0.25">
      <c r="B399" s="18"/>
      <c r="C399" s="18"/>
    </row>
    <row r="400" spans="2:3" ht="15.75" customHeight="1" x14ac:dyDescent="0.25">
      <c r="B400" s="18"/>
      <c r="C400" s="18"/>
    </row>
    <row r="401" spans="2:3" ht="15.75" customHeight="1" x14ac:dyDescent="0.25">
      <c r="B401" s="18"/>
      <c r="C401" s="18"/>
    </row>
    <row r="402" spans="2:3" ht="15.75" customHeight="1" x14ac:dyDescent="0.25">
      <c r="B402" s="18"/>
      <c r="C402" s="18"/>
    </row>
    <row r="403" spans="2:3" ht="15.75" customHeight="1" x14ac:dyDescent="0.25">
      <c r="B403" s="18"/>
      <c r="C403" s="18"/>
    </row>
    <row r="404" spans="2:3" ht="15.75" customHeight="1" x14ac:dyDescent="0.25">
      <c r="B404" s="18"/>
      <c r="C404" s="18"/>
    </row>
    <row r="405" spans="2:3" ht="15.75" customHeight="1" x14ac:dyDescent="0.25">
      <c r="B405" s="18"/>
      <c r="C405" s="18"/>
    </row>
    <row r="406" spans="2:3" ht="15.75" customHeight="1" x14ac:dyDescent="0.25">
      <c r="B406" s="18"/>
      <c r="C406" s="18"/>
    </row>
    <row r="407" spans="2:3" ht="15.75" customHeight="1" x14ac:dyDescent="0.25">
      <c r="B407" s="18"/>
      <c r="C407" s="18"/>
    </row>
    <row r="408" spans="2:3" ht="15.75" customHeight="1" x14ac:dyDescent="0.25">
      <c r="B408" s="18"/>
      <c r="C408" s="18"/>
    </row>
    <row r="409" spans="2:3" ht="15.75" customHeight="1" x14ac:dyDescent="0.25">
      <c r="B409" s="18"/>
      <c r="C409" s="18"/>
    </row>
    <row r="410" spans="2:3" ht="15.75" customHeight="1" x14ac:dyDescent="0.25">
      <c r="B410" s="18"/>
      <c r="C410" s="18"/>
    </row>
    <row r="411" spans="2:3" ht="15.75" customHeight="1" x14ac:dyDescent="0.25">
      <c r="B411" s="18"/>
      <c r="C411" s="18"/>
    </row>
    <row r="412" spans="2:3" ht="15.75" customHeight="1" x14ac:dyDescent="0.25">
      <c r="B412" s="18"/>
      <c r="C412" s="18"/>
    </row>
    <row r="413" spans="2:3" ht="15.75" customHeight="1" x14ac:dyDescent="0.25">
      <c r="B413" s="18"/>
      <c r="C413" s="18"/>
    </row>
    <row r="414" spans="2:3" ht="15.75" customHeight="1" x14ac:dyDescent="0.25">
      <c r="B414" s="18"/>
      <c r="C414" s="18"/>
    </row>
    <row r="415" spans="2:3" ht="15.75" customHeight="1" x14ac:dyDescent="0.25">
      <c r="B415" s="18"/>
      <c r="C415" s="18"/>
    </row>
    <row r="416" spans="2:3" ht="15.75" customHeight="1" x14ac:dyDescent="0.25">
      <c r="B416" s="18"/>
      <c r="C416" s="18"/>
    </row>
    <row r="417" spans="2:3" ht="15.75" customHeight="1" x14ac:dyDescent="0.25">
      <c r="B417" s="18"/>
      <c r="C417" s="18"/>
    </row>
    <row r="418" spans="2:3" ht="15.75" customHeight="1" x14ac:dyDescent="0.25">
      <c r="B418" s="18"/>
      <c r="C418" s="18"/>
    </row>
    <row r="419" spans="2:3" ht="15.75" customHeight="1" x14ac:dyDescent="0.25">
      <c r="B419" s="18"/>
      <c r="C419" s="18"/>
    </row>
    <row r="420" spans="2:3" ht="15.75" customHeight="1" x14ac:dyDescent="0.25">
      <c r="B420" s="18"/>
      <c r="C420" s="18"/>
    </row>
    <row r="421" spans="2:3" ht="15.75" customHeight="1" x14ac:dyDescent="0.25">
      <c r="B421" s="18"/>
      <c r="C421" s="18"/>
    </row>
    <row r="422" spans="2:3" ht="15.75" customHeight="1" x14ac:dyDescent="0.25">
      <c r="B422" s="18"/>
      <c r="C422" s="18"/>
    </row>
    <row r="423" spans="2:3" ht="15.75" customHeight="1" x14ac:dyDescent="0.25">
      <c r="B423" s="18"/>
      <c r="C423" s="18"/>
    </row>
    <row r="424" spans="2:3" ht="15.75" customHeight="1" x14ac:dyDescent="0.25">
      <c r="B424" s="18"/>
      <c r="C424" s="18"/>
    </row>
    <row r="425" spans="2:3" ht="15.75" customHeight="1" x14ac:dyDescent="0.25">
      <c r="B425" s="18"/>
      <c r="C425" s="18"/>
    </row>
    <row r="426" spans="2:3" ht="15.75" customHeight="1" x14ac:dyDescent="0.25">
      <c r="B426" s="18"/>
      <c r="C426" s="18"/>
    </row>
    <row r="427" spans="2:3" ht="15.75" customHeight="1" x14ac:dyDescent="0.25">
      <c r="B427" s="18"/>
      <c r="C427" s="18"/>
    </row>
    <row r="428" spans="2:3" ht="15.75" customHeight="1" x14ac:dyDescent="0.25">
      <c r="B428" s="18"/>
      <c r="C428" s="18"/>
    </row>
    <row r="429" spans="2:3" ht="15.75" customHeight="1" x14ac:dyDescent="0.25">
      <c r="B429" s="18"/>
      <c r="C429" s="18"/>
    </row>
    <row r="430" spans="2:3" ht="15.75" customHeight="1" x14ac:dyDescent="0.25">
      <c r="B430" s="18"/>
      <c r="C430" s="18"/>
    </row>
    <row r="431" spans="2:3" ht="15.75" customHeight="1" x14ac:dyDescent="0.25">
      <c r="B431" s="18"/>
      <c r="C431" s="18"/>
    </row>
    <row r="432" spans="2:3" ht="15.75" customHeight="1" x14ac:dyDescent="0.25">
      <c r="B432" s="18"/>
      <c r="C432" s="18"/>
    </row>
    <row r="433" spans="2:3" ht="15.75" customHeight="1" x14ac:dyDescent="0.25">
      <c r="B433" s="18"/>
      <c r="C433" s="18"/>
    </row>
    <row r="434" spans="2:3" ht="15.75" customHeight="1" x14ac:dyDescent="0.25">
      <c r="B434" s="18"/>
      <c r="C434" s="18"/>
    </row>
    <row r="435" spans="2:3" ht="15.75" customHeight="1" x14ac:dyDescent="0.25">
      <c r="B435" s="18"/>
      <c r="C435" s="18"/>
    </row>
    <row r="436" spans="2:3" ht="15.75" customHeight="1" x14ac:dyDescent="0.25">
      <c r="B436" s="18"/>
      <c r="C436" s="18"/>
    </row>
    <row r="437" spans="2:3" ht="15.75" customHeight="1" x14ac:dyDescent="0.25">
      <c r="B437" s="18"/>
      <c r="C437" s="18"/>
    </row>
    <row r="438" spans="2:3" ht="15.75" customHeight="1" x14ac:dyDescent="0.25">
      <c r="B438" s="18"/>
      <c r="C438" s="18"/>
    </row>
    <row r="439" spans="2:3" ht="15.75" customHeight="1" x14ac:dyDescent="0.25">
      <c r="B439" s="18"/>
      <c r="C439" s="18"/>
    </row>
    <row r="440" spans="2:3" ht="15.75" customHeight="1" x14ac:dyDescent="0.25">
      <c r="B440" s="18"/>
      <c r="C440" s="18"/>
    </row>
    <row r="441" spans="2:3" ht="15.75" customHeight="1" x14ac:dyDescent="0.25">
      <c r="B441" s="18"/>
      <c r="C441" s="18"/>
    </row>
    <row r="442" spans="2:3" ht="15.75" customHeight="1" x14ac:dyDescent="0.25">
      <c r="B442" s="18"/>
      <c r="C442" s="18"/>
    </row>
    <row r="443" spans="2:3" ht="15.75" customHeight="1" x14ac:dyDescent="0.25">
      <c r="B443" s="18"/>
      <c r="C443" s="18"/>
    </row>
    <row r="444" spans="2:3" ht="15.75" customHeight="1" x14ac:dyDescent="0.25">
      <c r="B444" s="18"/>
      <c r="C444" s="18"/>
    </row>
    <row r="445" spans="2:3" ht="15.75" customHeight="1" x14ac:dyDescent="0.25">
      <c r="B445" s="18"/>
      <c r="C445" s="18"/>
    </row>
    <row r="446" spans="2:3" ht="15.75" customHeight="1" x14ac:dyDescent="0.25">
      <c r="B446" s="18"/>
      <c r="C446" s="18"/>
    </row>
    <row r="447" spans="2:3" ht="15.75" customHeight="1" x14ac:dyDescent="0.25">
      <c r="B447" s="18"/>
      <c r="C447" s="18"/>
    </row>
    <row r="448" spans="2:3" ht="15.75" customHeight="1" x14ac:dyDescent="0.25">
      <c r="B448" s="18"/>
      <c r="C448" s="18"/>
    </row>
    <row r="449" spans="2:3" ht="15.75" customHeight="1" x14ac:dyDescent="0.25">
      <c r="B449" s="18"/>
      <c r="C449" s="18"/>
    </row>
    <row r="450" spans="2:3" ht="15.75" customHeight="1" x14ac:dyDescent="0.25">
      <c r="B450" s="18"/>
      <c r="C450" s="18"/>
    </row>
    <row r="451" spans="2:3" ht="15.75" customHeight="1" x14ac:dyDescent="0.25">
      <c r="B451" s="18"/>
      <c r="C451" s="18"/>
    </row>
    <row r="452" spans="2:3" ht="15.75" customHeight="1" x14ac:dyDescent="0.25">
      <c r="B452" s="18"/>
      <c r="C452" s="18"/>
    </row>
    <row r="453" spans="2:3" ht="15.75" customHeight="1" x14ac:dyDescent="0.25">
      <c r="B453" s="18"/>
      <c r="C453" s="18"/>
    </row>
    <row r="454" spans="2:3" ht="15.75" customHeight="1" x14ac:dyDescent="0.25">
      <c r="B454" s="18"/>
      <c r="C454" s="18"/>
    </row>
    <row r="455" spans="2:3" ht="15.75" customHeight="1" x14ac:dyDescent="0.25">
      <c r="B455" s="18"/>
      <c r="C455" s="18"/>
    </row>
    <row r="456" spans="2:3" ht="15.75" customHeight="1" x14ac:dyDescent="0.25">
      <c r="B456" s="18"/>
      <c r="C456" s="18"/>
    </row>
    <row r="457" spans="2:3" ht="15.75" customHeight="1" x14ac:dyDescent="0.25">
      <c r="B457" s="18"/>
      <c r="C457" s="18"/>
    </row>
    <row r="458" spans="2:3" ht="15.75" customHeight="1" x14ac:dyDescent="0.25">
      <c r="B458" s="18"/>
      <c r="C458" s="18"/>
    </row>
    <row r="459" spans="2:3" ht="15.75" customHeight="1" x14ac:dyDescent="0.25">
      <c r="B459" s="18"/>
      <c r="C459" s="18"/>
    </row>
    <row r="460" spans="2:3" ht="15.75" customHeight="1" x14ac:dyDescent="0.25">
      <c r="B460" s="18"/>
      <c r="C460" s="18"/>
    </row>
    <row r="461" spans="2:3" ht="15.75" customHeight="1" x14ac:dyDescent="0.25">
      <c r="B461" s="18"/>
      <c r="C461" s="18"/>
    </row>
    <row r="462" spans="2:3" ht="15.75" customHeight="1" x14ac:dyDescent="0.25">
      <c r="B462" s="18"/>
      <c r="C462" s="18"/>
    </row>
    <row r="463" spans="2:3" ht="15.75" customHeight="1" x14ac:dyDescent="0.25">
      <c r="B463" s="18"/>
      <c r="C463" s="18"/>
    </row>
    <row r="464" spans="2:3" ht="15.75" customHeight="1" x14ac:dyDescent="0.25">
      <c r="B464" s="18"/>
      <c r="C464" s="18"/>
    </row>
    <row r="465" spans="2:3" ht="15.75" customHeight="1" x14ac:dyDescent="0.25">
      <c r="B465" s="18"/>
      <c r="C465" s="18"/>
    </row>
    <row r="466" spans="2:3" ht="15.75" customHeight="1" x14ac:dyDescent="0.25">
      <c r="B466" s="18"/>
      <c r="C466" s="18"/>
    </row>
    <row r="467" spans="2:3" ht="15.75" customHeight="1" x14ac:dyDescent="0.25">
      <c r="B467" s="18"/>
      <c r="C467" s="18"/>
    </row>
    <row r="468" spans="2:3" ht="15.75" customHeight="1" x14ac:dyDescent="0.25">
      <c r="B468" s="18"/>
      <c r="C468" s="18"/>
    </row>
    <row r="469" spans="2:3" ht="15.75" customHeight="1" x14ac:dyDescent="0.25">
      <c r="B469" s="18"/>
      <c r="C469" s="18"/>
    </row>
    <row r="470" spans="2:3" ht="15.75" customHeight="1" x14ac:dyDescent="0.25">
      <c r="B470" s="18"/>
      <c r="C470" s="18"/>
    </row>
    <row r="471" spans="2:3" ht="15.75" customHeight="1" x14ac:dyDescent="0.25">
      <c r="B471" s="18"/>
      <c r="C471" s="18"/>
    </row>
    <row r="472" spans="2:3" ht="15.75" customHeight="1" x14ac:dyDescent="0.25">
      <c r="B472" s="18"/>
      <c r="C472" s="18"/>
    </row>
    <row r="473" spans="2:3" ht="15.75" customHeight="1" x14ac:dyDescent="0.25">
      <c r="B473" s="18"/>
      <c r="C473" s="18"/>
    </row>
    <row r="474" spans="2:3" ht="15.75" customHeight="1" x14ac:dyDescent="0.25">
      <c r="B474" s="18"/>
      <c r="C474" s="18"/>
    </row>
    <row r="475" spans="2:3" ht="15.75" customHeight="1" x14ac:dyDescent="0.25">
      <c r="B475" s="18"/>
      <c r="C475" s="18"/>
    </row>
    <row r="476" spans="2:3" ht="15.75" customHeight="1" x14ac:dyDescent="0.25">
      <c r="B476" s="18"/>
      <c r="C476" s="18"/>
    </row>
    <row r="477" spans="2:3" ht="15.75" customHeight="1" x14ac:dyDescent="0.25">
      <c r="B477" s="18"/>
      <c r="C477" s="18"/>
    </row>
    <row r="478" spans="2:3" ht="15.75" customHeight="1" x14ac:dyDescent="0.25">
      <c r="B478" s="18"/>
      <c r="C478" s="18"/>
    </row>
    <row r="479" spans="2:3" ht="15.75" customHeight="1" x14ac:dyDescent="0.25">
      <c r="B479" s="18"/>
      <c r="C479" s="18"/>
    </row>
    <row r="480" spans="2:3" ht="15.75" customHeight="1" x14ac:dyDescent="0.25">
      <c r="B480" s="18"/>
      <c r="C480" s="18"/>
    </row>
    <row r="481" spans="2:3" ht="15.75" customHeight="1" x14ac:dyDescent="0.25">
      <c r="B481" s="18"/>
      <c r="C481" s="18"/>
    </row>
    <row r="482" spans="2:3" ht="15.75" customHeight="1" x14ac:dyDescent="0.25">
      <c r="B482" s="18"/>
      <c r="C482" s="18"/>
    </row>
    <row r="483" spans="2:3" ht="15.75" customHeight="1" x14ac:dyDescent="0.25">
      <c r="B483" s="18"/>
      <c r="C483" s="18"/>
    </row>
    <row r="484" spans="2:3" ht="15.75" customHeight="1" x14ac:dyDescent="0.25">
      <c r="B484" s="18"/>
      <c r="C484" s="18"/>
    </row>
    <row r="485" spans="2:3" ht="15.75" customHeight="1" x14ac:dyDescent="0.25">
      <c r="B485" s="18"/>
      <c r="C485" s="18"/>
    </row>
    <row r="486" spans="2:3" ht="15.75" customHeight="1" x14ac:dyDescent="0.25">
      <c r="B486" s="18"/>
      <c r="C486" s="18"/>
    </row>
    <row r="487" spans="2:3" ht="15.75" customHeight="1" x14ac:dyDescent="0.25">
      <c r="B487" s="18"/>
      <c r="C487" s="18"/>
    </row>
    <row r="488" spans="2:3" ht="15.75" customHeight="1" x14ac:dyDescent="0.25">
      <c r="B488" s="18"/>
      <c r="C488" s="18"/>
    </row>
    <row r="489" spans="2:3" ht="15.75" customHeight="1" x14ac:dyDescent="0.25">
      <c r="B489" s="18"/>
      <c r="C489" s="18"/>
    </row>
    <row r="490" spans="2:3" ht="15.75" customHeight="1" x14ac:dyDescent="0.25">
      <c r="B490" s="18"/>
      <c r="C490" s="18"/>
    </row>
    <row r="491" spans="2:3" ht="15.75" customHeight="1" x14ac:dyDescent="0.25">
      <c r="B491" s="18"/>
      <c r="C491" s="18"/>
    </row>
    <row r="492" spans="2:3" ht="15.75" customHeight="1" x14ac:dyDescent="0.25">
      <c r="B492" s="18"/>
      <c r="C492" s="18"/>
    </row>
    <row r="493" spans="2:3" ht="15.75" customHeight="1" x14ac:dyDescent="0.25">
      <c r="B493" s="18"/>
      <c r="C493" s="18"/>
    </row>
    <row r="494" spans="2:3" ht="15.75" customHeight="1" x14ac:dyDescent="0.25">
      <c r="B494" s="18"/>
      <c r="C494" s="18"/>
    </row>
    <row r="495" spans="2:3" ht="15.75" customHeight="1" x14ac:dyDescent="0.25">
      <c r="B495" s="18"/>
      <c r="C495" s="18"/>
    </row>
    <row r="496" spans="2:3" ht="15.75" customHeight="1" x14ac:dyDescent="0.25">
      <c r="B496" s="18"/>
      <c r="C496" s="18"/>
    </row>
    <row r="497" spans="2:3" ht="15.75" customHeight="1" x14ac:dyDescent="0.25">
      <c r="B497" s="18"/>
      <c r="C497" s="18"/>
    </row>
    <row r="498" spans="2:3" ht="15.75" customHeight="1" x14ac:dyDescent="0.25">
      <c r="B498" s="18"/>
      <c r="C498" s="18"/>
    </row>
    <row r="499" spans="2:3" ht="15.75" customHeight="1" x14ac:dyDescent="0.25">
      <c r="B499" s="18"/>
      <c r="C499" s="18"/>
    </row>
    <row r="500" spans="2:3" ht="15.75" customHeight="1" x14ac:dyDescent="0.25">
      <c r="B500" s="18"/>
      <c r="C500" s="18"/>
    </row>
    <row r="501" spans="2:3" ht="15.75" customHeight="1" x14ac:dyDescent="0.25">
      <c r="B501" s="18"/>
      <c r="C501" s="18"/>
    </row>
    <row r="502" spans="2:3" ht="15.75" customHeight="1" x14ac:dyDescent="0.25">
      <c r="B502" s="18"/>
      <c r="C502" s="18"/>
    </row>
    <row r="503" spans="2:3" ht="15.75" customHeight="1" x14ac:dyDescent="0.25">
      <c r="B503" s="18"/>
      <c r="C503" s="18"/>
    </row>
    <row r="504" spans="2:3" ht="15.75" customHeight="1" x14ac:dyDescent="0.25">
      <c r="B504" s="18"/>
      <c r="C504" s="18"/>
    </row>
    <row r="505" spans="2:3" ht="15.75" customHeight="1" x14ac:dyDescent="0.25">
      <c r="B505" s="18"/>
      <c r="C505" s="18"/>
    </row>
    <row r="506" spans="2:3" ht="15.75" customHeight="1" x14ac:dyDescent="0.25">
      <c r="B506" s="18"/>
      <c r="C506" s="18"/>
    </row>
    <row r="507" spans="2:3" ht="15.75" customHeight="1" x14ac:dyDescent="0.25">
      <c r="B507" s="18"/>
      <c r="C507" s="18"/>
    </row>
    <row r="508" spans="2:3" ht="15.75" customHeight="1" x14ac:dyDescent="0.25">
      <c r="B508" s="18"/>
      <c r="C508" s="18"/>
    </row>
    <row r="509" spans="2:3" ht="15.75" customHeight="1" x14ac:dyDescent="0.25">
      <c r="B509" s="18"/>
      <c r="C509" s="18"/>
    </row>
    <row r="510" spans="2:3" ht="15.75" customHeight="1" x14ac:dyDescent="0.25">
      <c r="B510" s="18"/>
      <c r="C510" s="18"/>
    </row>
    <row r="511" spans="2:3" ht="15.75" customHeight="1" x14ac:dyDescent="0.25">
      <c r="B511" s="18"/>
      <c r="C511" s="18"/>
    </row>
    <row r="512" spans="2:3" ht="15.75" customHeight="1" x14ac:dyDescent="0.25">
      <c r="B512" s="18"/>
      <c r="C512" s="18"/>
    </row>
    <row r="513" spans="2:3" ht="15.75" customHeight="1" x14ac:dyDescent="0.25">
      <c r="B513" s="18"/>
      <c r="C513" s="18"/>
    </row>
    <row r="514" spans="2:3" ht="15.75" customHeight="1" x14ac:dyDescent="0.25">
      <c r="B514" s="18"/>
      <c r="C514" s="18"/>
    </row>
    <row r="515" spans="2:3" ht="15.75" customHeight="1" x14ac:dyDescent="0.25">
      <c r="B515" s="18"/>
      <c r="C515" s="18"/>
    </row>
    <row r="516" spans="2:3" ht="15.75" customHeight="1" x14ac:dyDescent="0.25">
      <c r="B516" s="18"/>
      <c r="C516" s="18"/>
    </row>
    <row r="517" spans="2:3" ht="15.75" customHeight="1" x14ac:dyDescent="0.25">
      <c r="B517" s="18"/>
      <c r="C517" s="18"/>
    </row>
    <row r="518" spans="2:3" ht="15.75" customHeight="1" x14ac:dyDescent="0.25">
      <c r="B518" s="18"/>
      <c r="C518" s="18"/>
    </row>
    <row r="519" spans="2:3" ht="15.75" customHeight="1" x14ac:dyDescent="0.25">
      <c r="B519" s="18"/>
      <c r="C519" s="18"/>
    </row>
    <row r="520" spans="2:3" ht="15.75" customHeight="1" x14ac:dyDescent="0.25">
      <c r="B520" s="18"/>
      <c r="C520" s="18"/>
    </row>
    <row r="521" spans="2:3" ht="15.75" customHeight="1" x14ac:dyDescent="0.25">
      <c r="B521" s="18"/>
      <c r="C521" s="18"/>
    </row>
    <row r="522" spans="2:3" ht="15.75" customHeight="1" x14ac:dyDescent="0.25">
      <c r="B522" s="18"/>
      <c r="C522" s="18"/>
    </row>
    <row r="523" spans="2:3" ht="15.75" customHeight="1" x14ac:dyDescent="0.25">
      <c r="B523" s="18"/>
      <c r="C523" s="18"/>
    </row>
    <row r="524" spans="2:3" ht="15.75" customHeight="1" x14ac:dyDescent="0.25">
      <c r="B524" s="18"/>
      <c r="C524" s="18"/>
    </row>
    <row r="525" spans="2:3" ht="15.75" customHeight="1" x14ac:dyDescent="0.25">
      <c r="B525" s="18"/>
      <c r="C525" s="18"/>
    </row>
    <row r="526" spans="2:3" ht="15.75" customHeight="1" x14ac:dyDescent="0.25">
      <c r="B526" s="18"/>
      <c r="C526" s="18"/>
    </row>
    <row r="527" spans="2:3" ht="15.75" customHeight="1" x14ac:dyDescent="0.25">
      <c r="B527" s="18"/>
      <c r="C527" s="18"/>
    </row>
    <row r="528" spans="2:3" ht="15.75" customHeight="1" x14ac:dyDescent="0.25">
      <c r="B528" s="18"/>
      <c r="C528" s="18"/>
    </row>
    <row r="529" spans="2:3" ht="15.75" customHeight="1" x14ac:dyDescent="0.25">
      <c r="B529" s="18"/>
      <c r="C529" s="18"/>
    </row>
    <row r="530" spans="2:3" ht="15.75" customHeight="1" x14ac:dyDescent="0.25">
      <c r="B530" s="18"/>
      <c r="C530" s="18"/>
    </row>
    <row r="531" spans="2:3" ht="15.75" customHeight="1" x14ac:dyDescent="0.25">
      <c r="B531" s="18"/>
      <c r="C531" s="18"/>
    </row>
    <row r="532" spans="2:3" ht="15.75" customHeight="1" x14ac:dyDescent="0.25">
      <c r="B532" s="18"/>
      <c r="C532" s="18"/>
    </row>
    <row r="533" spans="2:3" ht="15.75" customHeight="1" x14ac:dyDescent="0.25">
      <c r="B533" s="18"/>
      <c r="C533" s="18"/>
    </row>
    <row r="534" spans="2:3" ht="15.75" customHeight="1" x14ac:dyDescent="0.25">
      <c r="B534" s="18"/>
      <c r="C534" s="18"/>
    </row>
    <row r="535" spans="2:3" ht="15.75" customHeight="1" x14ac:dyDescent="0.25">
      <c r="B535" s="18"/>
      <c r="C535" s="18"/>
    </row>
    <row r="536" spans="2:3" ht="15.75" customHeight="1" x14ac:dyDescent="0.25">
      <c r="B536" s="18"/>
      <c r="C536" s="18"/>
    </row>
    <row r="537" spans="2:3" ht="15.75" customHeight="1" x14ac:dyDescent="0.25">
      <c r="B537" s="18"/>
      <c r="C537" s="18"/>
    </row>
    <row r="538" spans="2:3" ht="15.75" customHeight="1" x14ac:dyDescent="0.25">
      <c r="B538" s="18"/>
      <c r="C538" s="18"/>
    </row>
    <row r="539" spans="2:3" ht="15.75" customHeight="1" x14ac:dyDescent="0.25">
      <c r="B539" s="18"/>
      <c r="C539" s="18"/>
    </row>
    <row r="540" spans="2:3" ht="15.75" customHeight="1" x14ac:dyDescent="0.25">
      <c r="B540" s="18"/>
      <c r="C540" s="18"/>
    </row>
    <row r="541" spans="2:3" ht="15.75" customHeight="1" x14ac:dyDescent="0.25">
      <c r="B541" s="18"/>
      <c r="C541" s="18"/>
    </row>
    <row r="542" spans="2:3" ht="15.75" customHeight="1" x14ac:dyDescent="0.25">
      <c r="B542" s="18"/>
      <c r="C542" s="18"/>
    </row>
    <row r="543" spans="2:3" ht="15.75" customHeight="1" x14ac:dyDescent="0.25">
      <c r="B543" s="18"/>
      <c r="C543" s="18"/>
    </row>
    <row r="544" spans="2:3" ht="15.75" customHeight="1" x14ac:dyDescent="0.25">
      <c r="B544" s="18"/>
      <c r="C544" s="18"/>
    </row>
    <row r="545" spans="2:3" ht="15.75" customHeight="1" x14ac:dyDescent="0.25">
      <c r="B545" s="18"/>
      <c r="C545" s="18"/>
    </row>
    <row r="546" spans="2:3" ht="15.75" customHeight="1" x14ac:dyDescent="0.25">
      <c r="B546" s="18"/>
      <c r="C546" s="18"/>
    </row>
    <row r="547" spans="2:3" ht="15.75" customHeight="1" x14ac:dyDescent="0.25">
      <c r="B547" s="18"/>
      <c r="C547" s="18"/>
    </row>
    <row r="548" spans="2:3" ht="15.75" customHeight="1" x14ac:dyDescent="0.25">
      <c r="B548" s="18"/>
      <c r="C548" s="18"/>
    </row>
    <row r="549" spans="2:3" ht="15.75" customHeight="1" x14ac:dyDescent="0.25">
      <c r="B549" s="18"/>
      <c r="C549" s="18"/>
    </row>
    <row r="550" spans="2:3" ht="15.75" customHeight="1" x14ac:dyDescent="0.25">
      <c r="B550" s="18"/>
      <c r="C550" s="18"/>
    </row>
    <row r="551" spans="2:3" ht="15.75" customHeight="1" x14ac:dyDescent="0.25">
      <c r="B551" s="18"/>
      <c r="C551" s="18"/>
    </row>
    <row r="552" spans="2:3" ht="15.75" customHeight="1" x14ac:dyDescent="0.25">
      <c r="B552" s="18"/>
      <c r="C552" s="18"/>
    </row>
    <row r="553" spans="2:3" ht="15.75" customHeight="1" x14ac:dyDescent="0.25">
      <c r="B553" s="18"/>
      <c r="C553" s="18"/>
    </row>
    <row r="554" spans="2:3" ht="15.75" customHeight="1" x14ac:dyDescent="0.25">
      <c r="B554" s="18"/>
      <c r="C554" s="18"/>
    </row>
    <row r="555" spans="2:3" ht="15.75" customHeight="1" x14ac:dyDescent="0.25">
      <c r="B555" s="18"/>
      <c r="C555" s="18"/>
    </row>
    <row r="556" spans="2:3" ht="15.75" customHeight="1" x14ac:dyDescent="0.25">
      <c r="B556" s="18"/>
      <c r="C556" s="18"/>
    </row>
    <row r="557" spans="2:3" ht="15.75" customHeight="1" x14ac:dyDescent="0.25">
      <c r="B557" s="18"/>
      <c r="C557" s="18"/>
    </row>
    <row r="558" spans="2:3" ht="15.75" customHeight="1" x14ac:dyDescent="0.25">
      <c r="B558" s="18"/>
      <c r="C558" s="18"/>
    </row>
    <row r="559" spans="2:3" ht="15.75" customHeight="1" x14ac:dyDescent="0.25">
      <c r="B559" s="18"/>
      <c r="C559" s="18"/>
    </row>
    <row r="560" spans="2:3" ht="15.75" customHeight="1" x14ac:dyDescent="0.25">
      <c r="B560" s="18"/>
      <c r="C560" s="18"/>
    </row>
    <row r="561" spans="2:3" ht="15.75" customHeight="1" x14ac:dyDescent="0.25">
      <c r="B561" s="18"/>
      <c r="C561" s="18"/>
    </row>
    <row r="562" spans="2:3" ht="15.75" customHeight="1" x14ac:dyDescent="0.25">
      <c r="B562" s="18"/>
      <c r="C562" s="18"/>
    </row>
    <row r="563" spans="2:3" ht="15.75" customHeight="1" x14ac:dyDescent="0.25">
      <c r="B563" s="18"/>
      <c r="C563" s="18"/>
    </row>
    <row r="564" spans="2:3" ht="15.75" customHeight="1" x14ac:dyDescent="0.25">
      <c r="B564" s="18"/>
      <c r="C564" s="18"/>
    </row>
    <row r="565" spans="2:3" ht="15.75" customHeight="1" x14ac:dyDescent="0.25">
      <c r="B565" s="18"/>
      <c r="C565" s="18"/>
    </row>
    <row r="566" spans="2:3" ht="15.75" customHeight="1" x14ac:dyDescent="0.25">
      <c r="B566" s="18"/>
      <c r="C566" s="18"/>
    </row>
    <row r="567" spans="2:3" ht="15.75" customHeight="1" x14ac:dyDescent="0.25">
      <c r="B567" s="18"/>
      <c r="C567" s="18"/>
    </row>
    <row r="568" spans="2:3" ht="15.75" customHeight="1" x14ac:dyDescent="0.25">
      <c r="B568" s="18"/>
      <c r="C568" s="18"/>
    </row>
    <row r="569" spans="2:3" ht="15.75" customHeight="1" x14ac:dyDescent="0.25">
      <c r="B569" s="18"/>
      <c r="C569" s="18"/>
    </row>
    <row r="570" spans="2:3" ht="15.75" customHeight="1" x14ac:dyDescent="0.25">
      <c r="B570" s="18"/>
      <c r="C570" s="18"/>
    </row>
    <row r="571" spans="2:3" ht="15.75" customHeight="1" x14ac:dyDescent="0.25">
      <c r="B571" s="18"/>
      <c r="C571" s="18"/>
    </row>
    <row r="572" spans="2:3" ht="15.75" customHeight="1" x14ac:dyDescent="0.25">
      <c r="B572" s="18"/>
      <c r="C572" s="18"/>
    </row>
    <row r="573" spans="2:3" ht="15.75" customHeight="1" x14ac:dyDescent="0.25">
      <c r="B573" s="18"/>
      <c r="C573" s="18"/>
    </row>
    <row r="574" spans="2:3" ht="15.75" customHeight="1" x14ac:dyDescent="0.25">
      <c r="B574" s="18"/>
      <c r="C574" s="18"/>
    </row>
    <row r="575" spans="2:3" ht="15.75" customHeight="1" x14ac:dyDescent="0.25">
      <c r="B575" s="18"/>
      <c r="C575" s="18"/>
    </row>
    <row r="576" spans="2:3" ht="15.75" customHeight="1" x14ac:dyDescent="0.25">
      <c r="B576" s="18"/>
      <c r="C576" s="18"/>
    </row>
    <row r="577" spans="2:3" ht="15.75" customHeight="1" x14ac:dyDescent="0.25">
      <c r="B577" s="18"/>
      <c r="C577" s="18"/>
    </row>
    <row r="578" spans="2:3" ht="15.75" customHeight="1" x14ac:dyDescent="0.25">
      <c r="B578" s="18"/>
      <c r="C578" s="18"/>
    </row>
    <row r="579" spans="2:3" ht="15.75" customHeight="1" x14ac:dyDescent="0.25">
      <c r="B579" s="18"/>
      <c r="C579" s="18"/>
    </row>
    <row r="580" spans="2:3" ht="15.75" customHeight="1" x14ac:dyDescent="0.25">
      <c r="B580" s="18"/>
      <c r="C580" s="18"/>
    </row>
    <row r="581" spans="2:3" ht="15.75" customHeight="1" x14ac:dyDescent="0.25">
      <c r="B581" s="18"/>
      <c r="C581" s="18"/>
    </row>
    <row r="582" spans="2:3" ht="15.75" customHeight="1" x14ac:dyDescent="0.25">
      <c r="B582" s="18"/>
      <c r="C582" s="18"/>
    </row>
    <row r="583" spans="2:3" ht="15.75" customHeight="1" x14ac:dyDescent="0.25">
      <c r="B583" s="18"/>
      <c r="C583" s="18"/>
    </row>
    <row r="584" spans="2:3" ht="15.75" customHeight="1" x14ac:dyDescent="0.25">
      <c r="B584" s="18"/>
      <c r="C584" s="18"/>
    </row>
    <row r="585" spans="2:3" ht="15.75" customHeight="1" x14ac:dyDescent="0.25">
      <c r="B585" s="18"/>
      <c r="C585" s="18"/>
    </row>
    <row r="586" spans="2:3" ht="15.75" customHeight="1" x14ac:dyDescent="0.25">
      <c r="B586" s="18"/>
      <c r="C586" s="18"/>
    </row>
    <row r="587" spans="2:3" ht="15.75" customHeight="1" x14ac:dyDescent="0.25">
      <c r="B587" s="18"/>
      <c r="C587" s="18"/>
    </row>
    <row r="588" spans="2:3" ht="15.75" customHeight="1" x14ac:dyDescent="0.25">
      <c r="B588" s="18"/>
      <c r="C588" s="18"/>
    </row>
    <row r="589" spans="2:3" ht="15.75" customHeight="1" x14ac:dyDescent="0.25">
      <c r="B589" s="18"/>
      <c r="C589" s="18"/>
    </row>
    <row r="590" spans="2:3" ht="15.75" customHeight="1" x14ac:dyDescent="0.25">
      <c r="B590" s="18"/>
      <c r="C590" s="18"/>
    </row>
    <row r="591" spans="2:3" ht="15.75" customHeight="1" x14ac:dyDescent="0.25">
      <c r="B591" s="18"/>
      <c r="C591" s="18"/>
    </row>
    <row r="592" spans="2:3" ht="15.75" customHeight="1" x14ac:dyDescent="0.25">
      <c r="B592" s="18"/>
      <c r="C592" s="18"/>
    </row>
    <row r="593" spans="2:3" ht="15.75" customHeight="1" x14ac:dyDescent="0.25">
      <c r="B593" s="18"/>
      <c r="C593" s="18"/>
    </row>
    <row r="594" spans="2:3" ht="15.75" customHeight="1" x14ac:dyDescent="0.25">
      <c r="B594" s="18"/>
      <c r="C594" s="18"/>
    </row>
    <row r="595" spans="2:3" ht="15.75" customHeight="1" x14ac:dyDescent="0.25">
      <c r="B595" s="18"/>
      <c r="C595" s="18"/>
    </row>
    <row r="596" spans="2:3" ht="15.75" customHeight="1" x14ac:dyDescent="0.25">
      <c r="B596" s="18"/>
      <c r="C596" s="18"/>
    </row>
    <row r="597" spans="2:3" ht="15.75" customHeight="1" x14ac:dyDescent="0.25">
      <c r="B597" s="18"/>
      <c r="C597" s="18"/>
    </row>
    <row r="598" spans="2:3" ht="15.75" customHeight="1" x14ac:dyDescent="0.25">
      <c r="B598" s="18"/>
      <c r="C598" s="18"/>
    </row>
    <row r="599" spans="2:3" ht="15.75" customHeight="1" x14ac:dyDescent="0.25">
      <c r="B599" s="18"/>
      <c r="C599" s="18"/>
    </row>
    <row r="600" spans="2:3" ht="15.75" customHeight="1" x14ac:dyDescent="0.25">
      <c r="B600" s="18"/>
      <c r="C600" s="18"/>
    </row>
    <row r="601" spans="2:3" ht="15.75" customHeight="1" x14ac:dyDescent="0.25">
      <c r="B601" s="18"/>
      <c r="C601" s="18"/>
    </row>
    <row r="602" spans="2:3" ht="15.75" customHeight="1" x14ac:dyDescent="0.25">
      <c r="B602" s="18"/>
      <c r="C602" s="18"/>
    </row>
    <row r="603" spans="2:3" ht="15.75" customHeight="1" x14ac:dyDescent="0.25">
      <c r="B603" s="18"/>
      <c r="C603" s="18"/>
    </row>
    <row r="604" spans="2:3" ht="15.75" customHeight="1" x14ac:dyDescent="0.25">
      <c r="B604" s="18"/>
      <c r="C604" s="18"/>
    </row>
    <row r="605" spans="2:3" ht="15.75" customHeight="1" x14ac:dyDescent="0.25">
      <c r="B605" s="18"/>
      <c r="C605" s="18"/>
    </row>
    <row r="606" spans="2:3" ht="15.75" customHeight="1" x14ac:dyDescent="0.25">
      <c r="B606" s="18"/>
      <c r="C606" s="18"/>
    </row>
    <row r="607" spans="2:3" ht="15.75" customHeight="1" x14ac:dyDescent="0.25">
      <c r="B607" s="18"/>
      <c r="C607" s="18"/>
    </row>
    <row r="608" spans="2:3" ht="15.75" customHeight="1" x14ac:dyDescent="0.25">
      <c r="B608" s="18"/>
      <c r="C608" s="18"/>
    </row>
    <row r="609" spans="2:3" ht="15.75" customHeight="1" x14ac:dyDescent="0.25">
      <c r="B609" s="18"/>
      <c r="C609" s="18"/>
    </row>
    <row r="610" spans="2:3" ht="15.75" customHeight="1" x14ac:dyDescent="0.25">
      <c r="B610" s="18"/>
      <c r="C610" s="18"/>
    </row>
    <row r="611" spans="2:3" ht="15.75" customHeight="1" x14ac:dyDescent="0.25">
      <c r="B611" s="18"/>
      <c r="C611" s="18"/>
    </row>
    <row r="612" spans="2:3" ht="15.75" customHeight="1" x14ac:dyDescent="0.25">
      <c r="B612" s="18"/>
      <c r="C612" s="18"/>
    </row>
    <row r="613" spans="2:3" ht="15.75" customHeight="1" x14ac:dyDescent="0.25">
      <c r="B613" s="18"/>
      <c r="C613" s="18"/>
    </row>
    <row r="614" spans="2:3" ht="15.75" customHeight="1" x14ac:dyDescent="0.25">
      <c r="B614" s="18"/>
      <c r="C614" s="18"/>
    </row>
    <row r="615" spans="2:3" ht="15.75" customHeight="1" x14ac:dyDescent="0.25">
      <c r="B615" s="18"/>
      <c r="C615" s="18"/>
    </row>
    <row r="616" spans="2:3" ht="15.75" customHeight="1" x14ac:dyDescent="0.25">
      <c r="B616" s="18"/>
      <c r="C616" s="18"/>
    </row>
    <row r="617" spans="2:3" ht="15.75" customHeight="1" x14ac:dyDescent="0.25">
      <c r="B617" s="18"/>
      <c r="C617" s="18"/>
    </row>
    <row r="618" spans="2:3" ht="15.75" customHeight="1" x14ac:dyDescent="0.25">
      <c r="B618" s="18"/>
      <c r="C618" s="18"/>
    </row>
    <row r="619" spans="2:3" ht="15.75" customHeight="1" x14ac:dyDescent="0.25">
      <c r="B619" s="18"/>
      <c r="C619" s="18"/>
    </row>
    <row r="620" spans="2:3" ht="15.75" customHeight="1" x14ac:dyDescent="0.25">
      <c r="B620" s="18"/>
      <c r="C620" s="18"/>
    </row>
    <row r="621" spans="2:3" ht="15.75" customHeight="1" x14ac:dyDescent="0.25">
      <c r="B621" s="18"/>
      <c r="C621" s="18"/>
    </row>
    <row r="622" spans="2:3" ht="15.75" customHeight="1" x14ac:dyDescent="0.25">
      <c r="B622" s="18"/>
      <c r="C622" s="18"/>
    </row>
    <row r="623" spans="2:3" ht="15.75" customHeight="1" x14ac:dyDescent="0.25">
      <c r="B623" s="18"/>
      <c r="C623" s="18"/>
    </row>
    <row r="624" spans="2:3" ht="15.75" customHeight="1" x14ac:dyDescent="0.25">
      <c r="B624" s="18"/>
      <c r="C624" s="18"/>
    </row>
    <row r="625" spans="2:3" ht="15.75" customHeight="1" x14ac:dyDescent="0.25">
      <c r="B625" s="18"/>
      <c r="C625" s="18"/>
    </row>
    <row r="626" spans="2:3" ht="15.75" customHeight="1" x14ac:dyDescent="0.25">
      <c r="B626" s="18"/>
      <c r="C626" s="18"/>
    </row>
    <row r="627" spans="2:3" ht="15.75" customHeight="1" x14ac:dyDescent="0.25">
      <c r="B627" s="18"/>
      <c r="C627" s="18"/>
    </row>
    <row r="628" spans="2:3" ht="15.75" customHeight="1" x14ac:dyDescent="0.25">
      <c r="B628" s="18"/>
      <c r="C628" s="18"/>
    </row>
    <row r="629" spans="2:3" ht="15.75" customHeight="1" x14ac:dyDescent="0.25">
      <c r="B629" s="18"/>
      <c r="C629" s="18"/>
    </row>
    <row r="630" spans="2:3" ht="15.75" customHeight="1" x14ac:dyDescent="0.25">
      <c r="B630" s="18"/>
      <c r="C630" s="18"/>
    </row>
    <row r="631" spans="2:3" ht="15.75" customHeight="1" x14ac:dyDescent="0.25">
      <c r="B631" s="18"/>
      <c r="C631" s="18"/>
    </row>
    <row r="632" spans="2:3" ht="15.75" customHeight="1" x14ac:dyDescent="0.25">
      <c r="B632" s="18"/>
      <c r="C632" s="18"/>
    </row>
    <row r="633" spans="2:3" ht="15.75" customHeight="1" x14ac:dyDescent="0.25">
      <c r="B633" s="18"/>
      <c r="C633" s="18"/>
    </row>
    <row r="634" spans="2:3" ht="15.75" customHeight="1" x14ac:dyDescent="0.25">
      <c r="B634" s="18"/>
      <c r="C634" s="18"/>
    </row>
    <row r="635" spans="2:3" ht="15.75" customHeight="1" x14ac:dyDescent="0.25">
      <c r="B635" s="18"/>
      <c r="C635" s="18"/>
    </row>
    <row r="636" spans="2:3" ht="15.75" customHeight="1" x14ac:dyDescent="0.25">
      <c r="B636" s="18"/>
      <c r="C636" s="18"/>
    </row>
    <row r="637" spans="2:3" ht="15.75" customHeight="1" x14ac:dyDescent="0.25">
      <c r="B637" s="18"/>
      <c r="C637" s="18"/>
    </row>
    <row r="638" spans="2:3" ht="15.75" customHeight="1" x14ac:dyDescent="0.25">
      <c r="B638" s="18"/>
      <c r="C638" s="18"/>
    </row>
    <row r="639" spans="2:3" ht="15.75" customHeight="1" x14ac:dyDescent="0.25">
      <c r="B639" s="18"/>
      <c r="C639" s="18"/>
    </row>
    <row r="640" spans="2:3" ht="15.75" customHeight="1" x14ac:dyDescent="0.25">
      <c r="B640" s="18"/>
      <c r="C640" s="18"/>
    </row>
    <row r="641" spans="2:3" ht="15.75" customHeight="1" x14ac:dyDescent="0.25">
      <c r="B641" s="18"/>
      <c r="C641" s="18"/>
    </row>
    <row r="642" spans="2:3" ht="15.75" customHeight="1" x14ac:dyDescent="0.25">
      <c r="B642" s="18"/>
      <c r="C642" s="18"/>
    </row>
    <row r="643" spans="2:3" ht="15.75" customHeight="1" x14ac:dyDescent="0.25">
      <c r="B643" s="18"/>
      <c r="C643" s="18"/>
    </row>
    <row r="644" spans="2:3" ht="15.75" customHeight="1" x14ac:dyDescent="0.25">
      <c r="B644" s="18"/>
      <c r="C644" s="18"/>
    </row>
    <row r="645" spans="2:3" ht="15.75" customHeight="1" x14ac:dyDescent="0.25">
      <c r="B645" s="18"/>
      <c r="C645" s="18"/>
    </row>
    <row r="646" spans="2:3" ht="15.75" customHeight="1" x14ac:dyDescent="0.25">
      <c r="B646" s="18"/>
      <c r="C646" s="18"/>
    </row>
    <row r="647" spans="2:3" ht="15.75" customHeight="1" x14ac:dyDescent="0.25">
      <c r="B647" s="18"/>
      <c r="C647" s="18"/>
    </row>
    <row r="648" spans="2:3" ht="15.75" customHeight="1" x14ac:dyDescent="0.25">
      <c r="B648" s="18"/>
      <c r="C648" s="18"/>
    </row>
    <row r="649" spans="2:3" ht="15.75" customHeight="1" x14ac:dyDescent="0.25">
      <c r="B649" s="18"/>
      <c r="C649" s="18"/>
    </row>
    <row r="650" spans="2:3" ht="15.75" customHeight="1" x14ac:dyDescent="0.25">
      <c r="B650" s="18"/>
      <c r="C650" s="18"/>
    </row>
    <row r="651" spans="2:3" ht="15.75" customHeight="1" x14ac:dyDescent="0.25">
      <c r="B651" s="18"/>
      <c r="C651" s="18"/>
    </row>
    <row r="652" spans="2:3" ht="15.75" customHeight="1" x14ac:dyDescent="0.25">
      <c r="B652" s="18"/>
      <c r="C652" s="18"/>
    </row>
    <row r="653" spans="2:3" ht="15.75" customHeight="1" x14ac:dyDescent="0.25">
      <c r="B653" s="18"/>
      <c r="C653" s="18"/>
    </row>
    <row r="654" spans="2:3" ht="15.75" customHeight="1" x14ac:dyDescent="0.25">
      <c r="B654" s="18"/>
      <c r="C654" s="18"/>
    </row>
    <row r="655" spans="2:3" ht="15.75" customHeight="1" x14ac:dyDescent="0.25">
      <c r="B655" s="18"/>
      <c r="C655" s="18"/>
    </row>
    <row r="656" spans="2:3" ht="15.75" customHeight="1" x14ac:dyDescent="0.25">
      <c r="B656" s="18"/>
      <c r="C656" s="18"/>
    </row>
    <row r="657" spans="2:3" ht="15.75" customHeight="1" x14ac:dyDescent="0.25">
      <c r="B657" s="18"/>
      <c r="C657" s="18"/>
    </row>
    <row r="658" spans="2:3" ht="15.75" customHeight="1" x14ac:dyDescent="0.25">
      <c r="B658" s="18"/>
      <c r="C658" s="18"/>
    </row>
    <row r="659" spans="2:3" ht="15.75" customHeight="1" x14ac:dyDescent="0.25">
      <c r="B659" s="18"/>
      <c r="C659" s="18"/>
    </row>
    <row r="660" spans="2:3" ht="15.75" customHeight="1" x14ac:dyDescent="0.25">
      <c r="B660" s="18"/>
      <c r="C660" s="18"/>
    </row>
    <row r="661" spans="2:3" ht="15.75" customHeight="1" x14ac:dyDescent="0.25">
      <c r="B661" s="18"/>
      <c r="C661" s="18"/>
    </row>
    <row r="662" spans="2:3" ht="15.75" customHeight="1" x14ac:dyDescent="0.25">
      <c r="B662" s="18"/>
      <c r="C662" s="18"/>
    </row>
    <row r="663" spans="2:3" ht="15.75" customHeight="1" x14ac:dyDescent="0.25">
      <c r="B663" s="18"/>
      <c r="C663" s="18"/>
    </row>
    <row r="664" spans="2:3" ht="15.75" customHeight="1" x14ac:dyDescent="0.25">
      <c r="B664" s="18"/>
      <c r="C664" s="18"/>
    </row>
    <row r="665" spans="2:3" ht="15.75" customHeight="1" x14ac:dyDescent="0.25">
      <c r="B665" s="18"/>
      <c r="C665" s="18"/>
    </row>
    <row r="666" spans="2:3" ht="15.75" customHeight="1" x14ac:dyDescent="0.25">
      <c r="B666" s="18"/>
      <c r="C666" s="18"/>
    </row>
    <row r="667" spans="2:3" ht="15.75" customHeight="1" x14ac:dyDescent="0.25">
      <c r="B667" s="18"/>
      <c r="C667" s="18"/>
    </row>
    <row r="668" spans="2:3" ht="15.75" customHeight="1" x14ac:dyDescent="0.25">
      <c r="B668" s="18"/>
      <c r="C668" s="18"/>
    </row>
    <row r="669" spans="2:3" ht="15.75" customHeight="1" x14ac:dyDescent="0.25">
      <c r="B669" s="18"/>
      <c r="C669" s="18"/>
    </row>
    <row r="670" spans="2:3" ht="15.75" customHeight="1" x14ac:dyDescent="0.25">
      <c r="B670" s="18"/>
      <c r="C670" s="18"/>
    </row>
    <row r="671" spans="2:3" ht="15.75" customHeight="1" x14ac:dyDescent="0.25">
      <c r="B671" s="18"/>
      <c r="C671" s="18"/>
    </row>
    <row r="672" spans="2:3" ht="15.75" customHeight="1" x14ac:dyDescent="0.25">
      <c r="B672" s="18"/>
      <c r="C672" s="18"/>
    </row>
    <row r="673" spans="2:3" ht="15.75" customHeight="1" x14ac:dyDescent="0.25">
      <c r="B673" s="18"/>
      <c r="C673" s="18"/>
    </row>
    <row r="674" spans="2:3" ht="15.75" customHeight="1" x14ac:dyDescent="0.25">
      <c r="B674" s="18"/>
      <c r="C674" s="18"/>
    </row>
    <row r="675" spans="2:3" ht="15.75" customHeight="1" x14ac:dyDescent="0.25">
      <c r="B675" s="18"/>
      <c r="C675" s="18"/>
    </row>
    <row r="676" spans="2:3" ht="15.75" customHeight="1" x14ac:dyDescent="0.25">
      <c r="B676" s="18"/>
      <c r="C676" s="18"/>
    </row>
    <row r="677" spans="2:3" ht="15.75" customHeight="1" x14ac:dyDescent="0.25">
      <c r="B677" s="18"/>
      <c r="C677" s="18"/>
    </row>
    <row r="678" spans="2:3" ht="15.75" customHeight="1" x14ac:dyDescent="0.25">
      <c r="B678" s="18"/>
      <c r="C678" s="18"/>
    </row>
    <row r="679" spans="2:3" ht="15.75" customHeight="1" x14ac:dyDescent="0.25">
      <c r="B679" s="18"/>
      <c r="C679" s="18"/>
    </row>
    <row r="680" spans="2:3" ht="15.75" customHeight="1" x14ac:dyDescent="0.25">
      <c r="B680" s="18"/>
      <c r="C680" s="18"/>
    </row>
    <row r="681" spans="2:3" ht="15.75" customHeight="1" x14ac:dyDescent="0.25">
      <c r="B681" s="18"/>
      <c r="C681" s="18"/>
    </row>
    <row r="682" spans="2:3" ht="15.75" customHeight="1" x14ac:dyDescent="0.25">
      <c r="B682" s="18"/>
      <c r="C682" s="18"/>
    </row>
    <row r="683" spans="2:3" ht="15.75" customHeight="1" x14ac:dyDescent="0.25">
      <c r="B683" s="18"/>
      <c r="C683" s="18"/>
    </row>
    <row r="684" spans="2:3" ht="15.75" customHeight="1" x14ac:dyDescent="0.25">
      <c r="B684" s="18"/>
      <c r="C684" s="18"/>
    </row>
    <row r="685" spans="2:3" ht="15.75" customHeight="1" x14ac:dyDescent="0.25">
      <c r="B685" s="18"/>
      <c r="C685" s="18"/>
    </row>
    <row r="686" spans="2:3" ht="15.75" customHeight="1" x14ac:dyDescent="0.25">
      <c r="B686" s="18"/>
      <c r="C686" s="18"/>
    </row>
    <row r="687" spans="2:3" ht="15.75" customHeight="1" x14ac:dyDescent="0.25">
      <c r="B687" s="18"/>
      <c r="C687" s="18"/>
    </row>
    <row r="688" spans="2:3" ht="15.75" customHeight="1" x14ac:dyDescent="0.25">
      <c r="B688" s="18"/>
      <c r="C688" s="18"/>
    </row>
    <row r="689" spans="2:3" ht="15.75" customHeight="1" x14ac:dyDescent="0.25">
      <c r="B689" s="18"/>
      <c r="C689" s="18"/>
    </row>
    <row r="690" spans="2:3" ht="15.75" customHeight="1" x14ac:dyDescent="0.25">
      <c r="B690" s="18"/>
      <c r="C690" s="18"/>
    </row>
    <row r="691" spans="2:3" ht="15.75" customHeight="1" x14ac:dyDescent="0.25">
      <c r="B691" s="18"/>
      <c r="C691" s="18"/>
    </row>
    <row r="692" spans="2:3" ht="15.75" customHeight="1" x14ac:dyDescent="0.25">
      <c r="B692" s="18"/>
      <c r="C692" s="18"/>
    </row>
    <row r="693" spans="2:3" ht="15.75" customHeight="1" x14ac:dyDescent="0.25">
      <c r="B693" s="18"/>
      <c r="C693" s="18"/>
    </row>
    <row r="694" spans="2:3" ht="15.75" customHeight="1" x14ac:dyDescent="0.25">
      <c r="B694" s="18"/>
      <c r="C694" s="18"/>
    </row>
    <row r="695" spans="2:3" ht="15.75" customHeight="1" x14ac:dyDescent="0.25">
      <c r="B695" s="18"/>
      <c r="C695" s="18"/>
    </row>
    <row r="696" spans="2:3" ht="15.75" customHeight="1" x14ac:dyDescent="0.25">
      <c r="B696" s="18"/>
      <c r="C696" s="18"/>
    </row>
    <row r="697" spans="2:3" ht="15.75" customHeight="1" x14ac:dyDescent="0.25">
      <c r="B697" s="18"/>
      <c r="C697" s="18"/>
    </row>
    <row r="698" spans="2:3" ht="15.75" customHeight="1" x14ac:dyDescent="0.25">
      <c r="B698" s="18"/>
      <c r="C698" s="18"/>
    </row>
    <row r="699" spans="2:3" ht="15.75" customHeight="1" x14ac:dyDescent="0.25">
      <c r="B699" s="18"/>
      <c r="C699" s="18"/>
    </row>
    <row r="700" spans="2:3" ht="15.75" customHeight="1" x14ac:dyDescent="0.25">
      <c r="B700" s="18"/>
      <c r="C700" s="18"/>
    </row>
    <row r="701" spans="2:3" ht="15.75" customHeight="1" x14ac:dyDescent="0.25">
      <c r="B701" s="18"/>
      <c r="C701" s="18"/>
    </row>
    <row r="702" spans="2:3" ht="15.75" customHeight="1" x14ac:dyDescent="0.25">
      <c r="B702" s="18"/>
      <c r="C702" s="18"/>
    </row>
    <row r="703" spans="2:3" ht="15.75" customHeight="1" x14ac:dyDescent="0.25">
      <c r="B703" s="18"/>
      <c r="C703" s="18"/>
    </row>
    <row r="704" spans="2:3" ht="15.75" customHeight="1" x14ac:dyDescent="0.25">
      <c r="B704" s="18"/>
      <c r="C704" s="18"/>
    </row>
    <row r="705" spans="2:3" ht="15.75" customHeight="1" x14ac:dyDescent="0.25">
      <c r="B705" s="18"/>
      <c r="C705" s="18"/>
    </row>
    <row r="706" spans="2:3" ht="15.75" customHeight="1" x14ac:dyDescent="0.25">
      <c r="B706" s="18"/>
      <c r="C706" s="18"/>
    </row>
    <row r="707" spans="2:3" ht="15.75" customHeight="1" x14ac:dyDescent="0.25">
      <c r="B707" s="18"/>
      <c r="C707" s="18"/>
    </row>
    <row r="708" spans="2:3" ht="15.75" customHeight="1" x14ac:dyDescent="0.25">
      <c r="B708" s="18"/>
      <c r="C708" s="18"/>
    </row>
    <row r="709" spans="2:3" ht="15.75" customHeight="1" x14ac:dyDescent="0.25">
      <c r="B709" s="18"/>
      <c r="C709" s="18"/>
    </row>
    <row r="710" spans="2:3" ht="15.75" customHeight="1" x14ac:dyDescent="0.25">
      <c r="B710" s="18"/>
      <c r="C710" s="18"/>
    </row>
    <row r="711" spans="2:3" ht="15.75" customHeight="1" x14ac:dyDescent="0.25">
      <c r="B711" s="18"/>
      <c r="C711" s="18"/>
    </row>
    <row r="712" spans="2:3" ht="15.75" customHeight="1" x14ac:dyDescent="0.25">
      <c r="B712" s="18"/>
      <c r="C712" s="18"/>
    </row>
    <row r="713" spans="2:3" ht="15.75" customHeight="1" x14ac:dyDescent="0.25">
      <c r="B713" s="18"/>
      <c r="C713" s="18"/>
    </row>
    <row r="714" spans="2:3" ht="15.75" customHeight="1" x14ac:dyDescent="0.25">
      <c r="B714" s="18"/>
      <c r="C714" s="18"/>
    </row>
    <row r="715" spans="2:3" ht="15.75" customHeight="1" x14ac:dyDescent="0.25">
      <c r="B715" s="18"/>
      <c r="C715" s="18"/>
    </row>
    <row r="716" spans="2:3" ht="15.75" customHeight="1" x14ac:dyDescent="0.25">
      <c r="B716" s="18"/>
      <c r="C716" s="18"/>
    </row>
    <row r="717" spans="2:3" ht="15.75" customHeight="1" x14ac:dyDescent="0.25">
      <c r="B717" s="18"/>
      <c r="C717" s="18"/>
    </row>
    <row r="718" spans="2:3" ht="15.75" customHeight="1" x14ac:dyDescent="0.25">
      <c r="B718" s="18"/>
      <c r="C718" s="18"/>
    </row>
    <row r="719" spans="2:3" ht="15.75" customHeight="1" x14ac:dyDescent="0.25">
      <c r="B719" s="18"/>
      <c r="C719" s="18"/>
    </row>
    <row r="720" spans="2:3" ht="15.75" customHeight="1" x14ac:dyDescent="0.25">
      <c r="B720" s="18"/>
      <c r="C720" s="18"/>
    </row>
    <row r="721" spans="2:3" ht="15.75" customHeight="1" x14ac:dyDescent="0.25">
      <c r="B721" s="18"/>
      <c r="C721" s="18"/>
    </row>
    <row r="722" spans="2:3" ht="15.75" customHeight="1" x14ac:dyDescent="0.25">
      <c r="B722" s="18"/>
      <c r="C722" s="18"/>
    </row>
    <row r="723" spans="2:3" ht="15.75" customHeight="1" x14ac:dyDescent="0.25">
      <c r="B723" s="18"/>
      <c r="C723" s="18"/>
    </row>
    <row r="724" spans="2:3" ht="15.75" customHeight="1" x14ac:dyDescent="0.25">
      <c r="B724" s="18"/>
      <c r="C724" s="18"/>
    </row>
    <row r="725" spans="2:3" ht="15.75" customHeight="1" x14ac:dyDescent="0.25">
      <c r="B725" s="18"/>
      <c r="C725" s="18"/>
    </row>
    <row r="726" spans="2:3" ht="15.75" customHeight="1" x14ac:dyDescent="0.25">
      <c r="B726" s="18"/>
      <c r="C726" s="18"/>
    </row>
    <row r="727" spans="2:3" ht="15.75" customHeight="1" x14ac:dyDescent="0.25">
      <c r="B727" s="18"/>
      <c r="C727" s="18"/>
    </row>
    <row r="728" spans="2:3" ht="15.75" customHeight="1" x14ac:dyDescent="0.25">
      <c r="B728" s="18"/>
      <c r="C728" s="18"/>
    </row>
    <row r="729" spans="2:3" ht="15.75" customHeight="1" x14ac:dyDescent="0.25">
      <c r="B729" s="18"/>
      <c r="C729" s="18"/>
    </row>
    <row r="730" spans="2:3" ht="15.75" customHeight="1" x14ac:dyDescent="0.25">
      <c r="B730" s="18"/>
      <c r="C730" s="18"/>
    </row>
    <row r="731" spans="2:3" ht="15.75" customHeight="1" x14ac:dyDescent="0.25">
      <c r="B731" s="18"/>
      <c r="C731" s="18"/>
    </row>
    <row r="732" spans="2:3" ht="15.75" customHeight="1" x14ac:dyDescent="0.25">
      <c r="B732" s="18"/>
      <c r="C732" s="18"/>
    </row>
    <row r="733" spans="2:3" ht="15.75" customHeight="1" x14ac:dyDescent="0.25">
      <c r="B733" s="18"/>
      <c r="C733" s="18"/>
    </row>
    <row r="734" spans="2:3" ht="15.75" customHeight="1" x14ac:dyDescent="0.25">
      <c r="B734" s="18"/>
      <c r="C734" s="18"/>
    </row>
    <row r="735" spans="2:3" ht="15.75" customHeight="1" x14ac:dyDescent="0.25">
      <c r="B735" s="18"/>
      <c r="C735" s="18"/>
    </row>
    <row r="736" spans="2:3" ht="15.75" customHeight="1" x14ac:dyDescent="0.25">
      <c r="B736" s="18"/>
      <c r="C736" s="18"/>
    </row>
    <row r="737" spans="2:3" ht="15.75" customHeight="1" x14ac:dyDescent="0.25">
      <c r="B737" s="18"/>
      <c r="C737" s="18"/>
    </row>
    <row r="738" spans="2:3" ht="15.75" customHeight="1" x14ac:dyDescent="0.25">
      <c r="B738" s="18"/>
      <c r="C738" s="18"/>
    </row>
    <row r="739" spans="2:3" ht="15.75" customHeight="1" x14ac:dyDescent="0.25">
      <c r="B739" s="18"/>
      <c r="C739" s="18"/>
    </row>
    <row r="740" spans="2:3" ht="15.75" customHeight="1" x14ac:dyDescent="0.25">
      <c r="B740" s="18"/>
      <c r="C740" s="18"/>
    </row>
    <row r="741" spans="2:3" ht="15.75" customHeight="1" x14ac:dyDescent="0.25">
      <c r="B741" s="18"/>
      <c r="C741" s="18"/>
    </row>
    <row r="742" spans="2:3" ht="15.75" customHeight="1" x14ac:dyDescent="0.25">
      <c r="B742" s="18"/>
      <c r="C742" s="18"/>
    </row>
    <row r="743" spans="2:3" ht="15.75" customHeight="1" x14ac:dyDescent="0.25">
      <c r="B743" s="18"/>
      <c r="C743" s="18"/>
    </row>
    <row r="744" spans="2:3" ht="15.75" customHeight="1" x14ac:dyDescent="0.25">
      <c r="B744" s="18"/>
      <c r="C744" s="18"/>
    </row>
    <row r="745" spans="2:3" ht="15.75" customHeight="1" x14ac:dyDescent="0.25">
      <c r="B745" s="18"/>
      <c r="C745" s="18"/>
    </row>
    <row r="746" spans="2:3" ht="15.75" customHeight="1" x14ac:dyDescent="0.25">
      <c r="B746" s="18"/>
      <c r="C746" s="18"/>
    </row>
    <row r="747" spans="2:3" ht="15.75" customHeight="1" x14ac:dyDescent="0.25">
      <c r="B747" s="18"/>
      <c r="C747" s="18"/>
    </row>
    <row r="748" spans="2:3" ht="15.75" customHeight="1" x14ac:dyDescent="0.25">
      <c r="B748" s="18"/>
      <c r="C748" s="18"/>
    </row>
    <row r="749" spans="2:3" ht="15.75" customHeight="1" x14ac:dyDescent="0.25">
      <c r="B749" s="18"/>
      <c r="C749" s="18"/>
    </row>
    <row r="750" spans="2:3" ht="15.75" customHeight="1" x14ac:dyDescent="0.25">
      <c r="B750" s="18"/>
      <c r="C750" s="18"/>
    </row>
    <row r="751" spans="2:3" ht="15.75" customHeight="1" x14ac:dyDescent="0.25">
      <c r="B751" s="18"/>
      <c r="C751" s="18"/>
    </row>
    <row r="752" spans="2:3" ht="15.75" customHeight="1" x14ac:dyDescent="0.25">
      <c r="B752" s="18"/>
      <c r="C752" s="18"/>
    </row>
    <row r="753" spans="2:3" ht="15.75" customHeight="1" x14ac:dyDescent="0.25">
      <c r="B753" s="18"/>
      <c r="C753" s="18"/>
    </row>
    <row r="754" spans="2:3" ht="15.75" customHeight="1" x14ac:dyDescent="0.25">
      <c r="B754" s="18"/>
      <c r="C754" s="18"/>
    </row>
    <row r="755" spans="2:3" ht="15.75" customHeight="1" x14ac:dyDescent="0.25">
      <c r="B755" s="18"/>
      <c r="C755" s="18"/>
    </row>
    <row r="756" spans="2:3" ht="15.75" customHeight="1" x14ac:dyDescent="0.25">
      <c r="B756" s="18"/>
      <c r="C756" s="18"/>
    </row>
    <row r="757" spans="2:3" ht="15.75" customHeight="1" x14ac:dyDescent="0.25">
      <c r="B757" s="18"/>
      <c r="C757" s="18"/>
    </row>
    <row r="758" spans="2:3" ht="15.75" customHeight="1" x14ac:dyDescent="0.25">
      <c r="B758" s="18"/>
      <c r="C758" s="18"/>
    </row>
    <row r="759" spans="2:3" ht="15.75" customHeight="1" x14ac:dyDescent="0.25">
      <c r="B759" s="18"/>
      <c r="C759" s="18"/>
    </row>
    <row r="760" spans="2:3" ht="15.75" customHeight="1" x14ac:dyDescent="0.25">
      <c r="B760" s="18"/>
      <c r="C760" s="18"/>
    </row>
    <row r="761" spans="2:3" ht="15.75" customHeight="1" x14ac:dyDescent="0.25">
      <c r="B761" s="18"/>
      <c r="C761" s="18"/>
    </row>
    <row r="762" spans="2:3" ht="15.75" customHeight="1" x14ac:dyDescent="0.25">
      <c r="B762" s="18"/>
      <c r="C762" s="18"/>
    </row>
    <row r="763" spans="2:3" ht="15.75" customHeight="1" x14ac:dyDescent="0.25">
      <c r="B763" s="18"/>
      <c r="C763" s="18"/>
    </row>
    <row r="764" spans="2:3" ht="15.75" customHeight="1" x14ac:dyDescent="0.25">
      <c r="B764" s="18"/>
      <c r="C764" s="18"/>
    </row>
    <row r="765" spans="2:3" ht="15.75" customHeight="1" x14ac:dyDescent="0.25">
      <c r="B765" s="18"/>
      <c r="C765" s="18"/>
    </row>
    <row r="766" spans="2:3" ht="15.75" customHeight="1" x14ac:dyDescent="0.25">
      <c r="B766" s="18"/>
      <c r="C766" s="18"/>
    </row>
    <row r="767" spans="2:3" ht="15.75" customHeight="1" x14ac:dyDescent="0.25">
      <c r="B767" s="18"/>
      <c r="C767" s="18"/>
    </row>
    <row r="768" spans="2:3" ht="15.75" customHeight="1" x14ac:dyDescent="0.25">
      <c r="B768" s="18"/>
      <c r="C768" s="18"/>
    </row>
    <row r="769" spans="2:3" ht="15.75" customHeight="1" x14ac:dyDescent="0.25">
      <c r="B769" s="18"/>
      <c r="C769" s="18"/>
    </row>
    <row r="770" spans="2:3" ht="15.75" customHeight="1" x14ac:dyDescent="0.25">
      <c r="B770" s="18"/>
      <c r="C770" s="18"/>
    </row>
    <row r="771" spans="2:3" ht="15.75" customHeight="1" x14ac:dyDescent="0.25">
      <c r="B771" s="18"/>
      <c r="C771" s="18"/>
    </row>
    <row r="772" spans="2:3" ht="15.75" customHeight="1" x14ac:dyDescent="0.25">
      <c r="B772" s="18"/>
      <c r="C772" s="18"/>
    </row>
    <row r="773" spans="2:3" ht="15.75" customHeight="1" x14ac:dyDescent="0.25">
      <c r="B773" s="18"/>
      <c r="C773" s="18"/>
    </row>
    <row r="774" spans="2:3" ht="15.75" customHeight="1" x14ac:dyDescent="0.25">
      <c r="B774" s="18"/>
      <c r="C774" s="18"/>
    </row>
    <row r="775" spans="2:3" ht="15.75" customHeight="1" x14ac:dyDescent="0.25">
      <c r="B775" s="18"/>
      <c r="C775" s="18"/>
    </row>
    <row r="776" spans="2:3" ht="15.75" customHeight="1" x14ac:dyDescent="0.25">
      <c r="B776" s="18"/>
      <c r="C776" s="18"/>
    </row>
    <row r="777" spans="2:3" ht="15.75" customHeight="1" x14ac:dyDescent="0.25">
      <c r="B777" s="18"/>
      <c r="C777" s="18"/>
    </row>
    <row r="778" spans="2:3" ht="15.75" customHeight="1" x14ac:dyDescent="0.25">
      <c r="B778" s="18"/>
      <c r="C778" s="18"/>
    </row>
    <row r="779" spans="2:3" ht="15.75" customHeight="1" x14ac:dyDescent="0.25">
      <c r="B779" s="18"/>
      <c r="C779" s="18"/>
    </row>
    <row r="780" spans="2:3" ht="15.75" customHeight="1" x14ac:dyDescent="0.25">
      <c r="B780" s="18"/>
      <c r="C780" s="18"/>
    </row>
    <row r="781" spans="2:3" ht="15.75" customHeight="1" x14ac:dyDescent="0.25">
      <c r="B781" s="18"/>
      <c r="C781" s="18"/>
    </row>
    <row r="782" spans="2:3" ht="15.75" customHeight="1" x14ac:dyDescent="0.25">
      <c r="B782" s="18"/>
      <c r="C782" s="18"/>
    </row>
    <row r="783" spans="2:3" ht="15.75" customHeight="1" x14ac:dyDescent="0.25">
      <c r="B783" s="18"/>
      <c r="C783" s="18"/>
    </row>
    <row r="784" spans="2:3" ht="15.75" customHeight="1" x14ac:dyDescent="0.25">
      <c r="B784" s="18"/>
      <c r="C784" s="18"/>
    </row>
    <row r="785" spans="2:3" ht="15.75" customHeight="1" x14ac:dyDescent="0.25">
      <c r="B785" s="18"/>
      <c r="C785" s="18"/>
    </row>
    <row r="786" spans="2:3" ht="15.75" customHeight="1" x14ac:dyDescent="0.25">
      <c r="B786" s="18"/>
      <c r="C786" s="18"/>
    </row>
    <row r="787" spans="2:3" ht="15.75" customHeight="1" x14ac:dyDescent="0.25">
      <c r="B787" s="18"/>
      <c r="C787" s="18"/>
    </row>
    <row r="788" spans="2:3" ht="15.75" customHeight="1" x14ac:dyDescent="0.25">
      <c r="B788" s="18"/>
      <c r="C788" s="18"/>
    </row>
    <row r="789" spans="2:3" ht="15.75" customHeight="1" x14ac:dyDescent="0.25">
      <c r="B789" s="18"/>
      <c r="C789" s="18"/>
    </row>
    <row r="790" spans="2:3" ht="15.75" customHeight="1" x14ac:dyDescent="0.25">
      <c r="B790" s="18"/>
      <c r="C790" s="18"/>
    </row>
    <row r="791" spans="2:3" ht="15.75" customHeight="1" x14ac:dyDescent="0.25">
      <c r="B791" s="18"/>
      <c r="C791" s="18"/>
    </row>
    <row r="792" spans="2:3" ht="15.75" customHeight="1" x14ac:dyDescent="0.25">
      <c r="B792" s="18"/>
      <c r="C792" s="18"/>
    </row>
    <row r="793" spans="2:3" ht="15.75" customHeight="1" x14ac:dyDescent="0.25">
      <c r="B793" s="18"/>
      <c r="C793" s="18"/>
    </row>
    <row r="794" spans="2:3" ht="15.75" customHeight="1" x14ac:dyDescent="0.25">
      <c r="B794" s="18"/>
      <c r="C794" s="18"/>
    </row>
    <row r="795" spans="2:3" ht="15.75" customHeight="1" x14ac:dyDescent="0.25">
      <c r="B795" s="18"/>
      <c r="C795" s="18"/>
    </row>
    <row r="796" spans="2:3" ht="15.75" customHeight="1" x14ac:dyDescent="0.25">
      <c r="B796" s="18"/>
      <c r="C796" s="18"/>
    </row>
    <row r="797" spans="2:3" ht="15.75" customHeight="1" x14ac:dyDescent="0.25">
      <c r="B797" s="18"/>
      <c r="C797" s="18"/>
    </row>
    <row r="798" spans="2:3" ht="15.75" customHeight="1" x14ac:dyDescent="0.25">
      <c r="B798" s="18"/>
      <c r="C798" s="18"/>
    </row>
    <row r="799" spans="2:3" ht="15.75" customHeight="1" x14ac:dyDescent="0.25">
      <c r="B799" s="18"/>
      <c r="C799" s="18"/>
    </row>
    <row r="800" spans="2:3" ht="15.75" customHeight="1" x14ac:dyDescent="0.25">
      <c r="B800" s="18"/>
      <c r="C800" s="18"/>
    </row>
    <row r="801" spans="2:3" ht="15.75" customHeight="1" x14ac:dyDescent="0.25">
      <c r="B801" s="18"/>
      <c r="C801" s="18"/>
    </row>
    <row r="802" spans="2:3" ht="15.75" customHeight="1" x14ac:dyDescent="0.25">
      <c r="B802" s="18"/>
      <c r="C802" s="18"/>
    </row>
    <row r="803" spans="2:3" ht="15.75" customHeight="1" x14ac:dyDescent="0.25">
      <c r="B803" s="18"/>
      <c r="C803" s="18"/>
    </row>
    <row r="804" spans="2:3" ht="15.75" customHeight="1" x14ac:dyDescent="0.25">
      <c r="B804" s="18"/>
      <c r="C804" s="18"/>
    </row>
    <row r="805" spans="2:3" ht="15.75" customHeight="1" x14ac:dyDescent="0.25">
      <c r="B805" s="18"/>
      <c r="C805" s="18"/>
    </row>
    <row r="806" spans="2:3" ht="15.75" customHeight="1" x14ac:dyDescent="0.25">
      <c r="B806" s="18"/>
      <c r="C806" s="18"/>
    </row>
    <row r="807" spans="2:3" ht="15.75" customHeight="1" x14ac:dyDescent="0.25">
      <c r="B807" s="18"/>
      <c r="C807" s="18"/>
    </row>
    <row r="808" spans="2:3" ht="15.75" customHeight="1" x14ac:dyDescent="0.25">
      <c r="B808" s="18"/>
      <c r="C808" s="18"/>
    </row>
    <row r="809" spans="2:3" ht="15.75" customHeight="1" x14ac:dyDescent="0.25">
      <c r="B809" s="18"/>
      <c r="C809" s="18"/>
    </row>
    <row r="810" spans="2:3" ht="15.75" customHeight="1" x14ac:dyDescent="0.25">
      <c r="B810" s="18"/>
      <c r="C810" s="18"/>
    </row>
    <row r="811" spans="2:3" ht="15.75" customHeight="1" x14ac:dyDescent="0.25">
      <c r="B811" s="18"/>
      <c r="C811" s="18"/>
    </row>
    <row r="812" spans="2:3" ht="15.75" customHeight="1" x14ac:dyDescent="0.25">
      <c r="B812" s="18"/>
      <c r="C812" s="18"/>
    </row>
    <row r="813" spans="2:3" ht="15.75" customHeight="1" x14ac:dyDescent="0.25">
      <c r="B813" s="18"/>
      <c r="C813" s="18"/>
    </row>
    <row r="814" spans="2:3" ht="15.75" customHeight="1" x14ac:dyDescent="0.25">
      <c r="B814" s="18"/>
      <c r="C814" s="18"/>
    </row>
    <row r="815" spans="2:3" ht="15.75" customHeight="1" x14ac:dyDescent="0.25">
      <c r="B815" s="18"/>
      <c r="C815" s="18"/>
    </row>
    <row r="816" spans="2:3" ht="15.75" customHeight="1" x14ac:dyDescent="0.25">
      <c r="B816" s="18"/>
      <c r="C816" s="18"/>
    </row>
    <row r="817" spans="2:3" ht="15.75" customHeight="1" x14ac:dyDescent="0.25">
      <c r="B817" s="18"/>
      <c r="C817" s="18"/>
    </row>
    <row r="818" spans="2:3" ht="15.75" customHeight="1" x14ac:dyDescent="0.25">
      <c r="B818" s="18"/>
      <c r="C818" s="18"/>
    </row>
    <row r="819" spans="2:3" ht="15.75" customHeight="1" x14ac:dyDescent="0.25">
      <c r="B819" s="18"/>
      <c r="C819" s="18"/>
    </row>
    <row r="820" spans="2:3" ht="15.75" customHeight="1" x14ac:dyDescent="0.25">
      <c r="B820" s="18"/>
      <c r="C820" s="18"/>
    </row>
    <row r="821" spans="2:3" ht="15.75" customHeight="1" x14ac:dyDescent="0.25">
      <c r="B821" s="18"/>
      <c r="C821" s="18"/>
    </row>
    <row r="822" spans="2:3" ht="15.75" customHeight="1" x14ac:dyDescent="0.25">
      <c r="B822" s="18"/>
      <c r="C822" s="18"/>
    </row>
    <row r="823" spans="2:3" ht="15.75" customHeight="1" x14ac:dyDescent="0.25">
      <c r="B823" s="18"/>
      <c r="C823" s="18"/>
    </row>
    <row r="824" spans="2:3" ht="15.75" customHeight="1" x14ac:dyDescent="0.25">
      <c r="B824" s="18"/>
      <c r="C824" s="18"/>
    </row>
    <row r="825" spans="2:3" ht="15.75" customHeight="1" x14ac:dyDescent="0.25">
      <c r="B825" s="18"/>
      <c r="C825" s="18"/>
    </row>
    <row r="826" spans="2:3" ht="15.75" customHeight="1" x14ac:dyDescent="0.25">
      <c r="B826" s="18"/>
      <c r="C826" s="18"/>
    </row>
    <row r="827" spans="2:3" ht="15.75" customHeight="1" x14ac:dyDescent="0.25">
      <c r="B827" s="18"/>
      <c r="C827" s="18"/>
    </row>
    <row r="828" spans="2:3" ht="15.75" customHeight="1" x14ac:dyDescent="0.25">
      <c r="B828" s="18"/>
      <c r="C828" s="18"/>
    </row>
    <row r="829" spans="2:3" ht="15.75" customHeight="1" x14ac:dyDescent="0.25">
      <c r="B829" s="18"/>
      <c r="C829" s="18"/>
    </row>
    <row r="830" spans="2:3" ht="15.75" customHeight="1" x14ac:dyDescent="0.25">
      <c r="B830" s="18"/>
      <c r="C830" s="18"/>
    </row>
    <row r="831" spans="2:3" ht="15.75" customHeight="1" x14ac:dyDescent="0.25">
      <c r="B831" s="18"/>
      <c r="C831" s="18"/>
    </row>
    <row r="832" spans="2:3" ht="15.75" customHeight="1" x14ac:dyDescent="0.25">
      <c r="B832" s="18"/>
      <c r="C832" s="18"/>
    </row>
    <row r="833" spans="2:3" ht="15.75" customHeight="1" x14ac:dyDescent="0.25">
      <c r="B833" s="18"/>
      <c r="C833" s="18"/>
    </row>
    <row r="834" spans="2:3" ht="15.75" customHeight="1" x14ac:dyDescent="0.25">
      <c r="B834" s="18"/>
      <c r="C834" s="18"/>
    </row>
    <row r="835" spans="2:3" ht="15.75" customHeight="1" x14ac:dyDescent="0.25">
      <c r="B835" s="18"/>
      <c r="C835" s="18"/>
    </row>
    <row r="836" spans="2:3" ht="15.75" customHeight="1" x14ac:dyDescent="0.25">
      <c r="B836" s="18"/>
      <c r="C836" s="18"/>
    </row>
    <row r="837" spans="2:3" ht="15.75" customHeight="1" x14ac:dyDescent="0.25">
      <c r="B837" s="18"/>
      <c r="C837" s="18"/>
    </row>
    <row r="838" spans="2:3" ht="15.75" customHeight="1" x14ac:dyDescent="0.25">
      <c r="B838" s="18"/>
      <c r="C838" s="18"/>
    </row>
    <row r="839" spans="2:3" ht="15.75" customHeight="1" x14ac:dyDescent="0.25">
      <c r="B839" s="18"/>
      <c r="C839" s="18"/>
    </row>
    <row r="840" spans="2:3" ht="15.75" customHeight="1" x14ac:dyDescent="0.25">
      <c r="B840" s="18"/>
      <c r="C840" s="18"/>
    </row>
    <row r="841" spans="2:3" ht="15.75" customHeight="1" x14ac:dyDescent="0.25">
      <c r="B841" s="18"/>
      <c r="C841" s="18"/>
    </row>
    <row r="842" spans="2:3" ht="15.75" customHeight="1" x14ac:dyDescent="0.25">
      <c r="B842" s="18"/>
      <c r="C842" s="18"/>
    </row>
    <row r="843" spans="2:3" ht="15.75" customHeight="1" x14ac:dyDescent="0.25">
      <c r="B843" s="18"/>
      <c r="C843" s="18"/>
    </row>
    <row r="844" spans="2:3" ht="15.75" customHeight="1" x14ac:dyDescent="0.25">
      <c r="B844" s="18"/>
      <c r="C844" s="18"/>
    </row>
    <row r="845" spans="2:3" ht="15.75" customHeight="1" x14ac:dyDescent="0.25">
      <c r="B845" s="18"/>
      <c r="C845" s="18"/>
    </row>
    <row r="846" spans="2:3" ht="15.75" customHeight="1" x14ac:dyDescent="0.25">
      <c r="B846" s="18"/>
      <c r="C846" s="18"/>
    </row>
    <row r="847" spans="2:3" ht="15.75" customHeight="1" x14ac:dyDescent="0.25">
      <c r="B847" s="18"/>
      <c r="C847" s="18"/>
    </row>
    <row r="848" spans="2:3" ht="15.75" customHeight="1" x14ac:dyDescent="0.25">
      <c r="B848" s="18"/>
      <c r="C848" s="18"/>
    </row>
    <row r="849" spans="2:3" ht="15.75" customHeight="1" x14ac:dyDescent="0.25">
      <c r="B849" s="18"/>
      <c r="C849" s="18"/>
    </row>
    <row r="850" spans="2:3" ht="15.75" customHeight="1" x14ac:dyDescent="0.25">
      <c r="B850" s="18"/>
      <c r="C850" s="18"/>
    </row>
    <row r="851" spans="2:3" ht="15.75" customHeight="1" x14ac:dyDescent="0.25">
      <c r="B851" s="18"/>
      <c r="C851" s="18"/>
    </row>
    <row r="852" spans="2:3" ht="15.75" customHeight="1" x14ac:dyDescent="0.25">
      <c r="B852" s="18"/>
      <c r="C852" s="18"/>
    </row>
    <row r="853" spans="2:3" ht="15.75" customHeight="1" x14ac:dyDescent="0.25">
      <c r="B853" s="18"/>
      <c r="C853" s="18"/>
    </row>
    <row r="854" spans="2:3" ht="15.75" customHeight="1" x14ac:dyDescent="0.25">
      <c r="B854" s="18"/>
      <c r="C854" s="18"/>
    </row>
    <row r="855" spans="2:3" ht="15.75" customHeight="1" x14ac:dyDescent="0.25">
      <c r="B855" s="18"/>
      <c r="C855" s="18"/>
    </row>
    <row r="856" spans="2:3" ht="15.75" customHeight="1" x14ac:dyDescent="0.25">
      <c r="B856" s="18"/>
      <c r="C856" s="18"/>
    </row>
    <row r="857" spans="2:3" ht="15.75" customHeight="1" x14ac:dyDescent="0.25">
      <c r="B857" s="18"/>
      <c r="C857" s="18"/>
    </row>
    <row r="858" spans="2:3" ht="15.75" customHeight="1" x14ac:dyDescent="0.25">
      <c r="B858" s="18"/>
      <c r="C858" s="18"/>
    </row>
    <row r="859" spans="2:3" ht="15.75" customHeight="1" x14ac:dyDescent="0.25">
      <c r="B859" s="18"/>
      <c r="C859" s="18"/>
    </row>
    <row r="860" spans="2:3" ht="15.75" customHeight="1" x14ac:dyDescent="0.25">
      <c r="B860" s="18"/>
      <c r="C860" s="18"/>
    </row>
    <row r="861" spans="2:3" ht="15.75" customHeight="1" x14ac:dyDescent="0.25">
      <c r="B861" s="18"/>
      <c r="C861" s="18"/>
    </row>
    <row r="862" spans="2:3" ht="15.75" customHeight="1" x14ac:dyDescent="0.25">
      <c r="B862" s="18"/>
      <c r="C862" s="18"/>
    </row>
    <row r="863" spans="2:3" ht="15.75" customHeight="1" x14ac:dyDescent="0.25">
      <c r="B863" s="18"/>
      <c r="C863" s="18"/>
    </row>
    <row r="864" spans="2:3" ht="15.75" customHeight="1" x14ac:dyDescent="0.25">
      <c r="B864" s="18"/>
      <c r="C864" s="18"/>
    </row>
    <row r="865" spans="2:3" ht="15.75" customHeight="1" x14ac:dyDescent="0.25">
      <c r="B865" s="18"/>
      <c r="C865" s="18"/>
    </row>
    <row r="866" spans="2:3" ht="15.75" customHeight="1" x14ac:dyDescent="0.25">
      <c r="B866" s="18"/>
      <c r="C866" s="18"/>
    </row>
    <row r="867" spans="2:3" ht="15.75" customHeight="1" x14ac:dyDescent="0.25">
      <c r="B867" s="18"/>
      <c r="C867" s="18"/>
    </row>
    <row r="868" spans="2:3" ht="15.75" customHeight="1" x14ac:dyDescent="0.25">
      <c r="B868" s="18"/>
      <c r="C868" s="18"/>
    </row>
    <row r="869" spans="2:3" ht="15.75" customHeight="1" x14ac:dyDescent="0.25">
      <c r="B869" s="18"/>
      <c r="C869" s="18"/>
    </row>
    <row r="870" spans="2:3" ht="15.75" customHeight="1" x14ac:dyDescent="0.25">
      <c r="B870" s="18"/>
      <c r="C870" s="18"/>
    </row>
    <row r="871" spans="2:3" ht="15.75" customHeight="1" x14ac:dyDescent="0.25">
      <c r="B871" s="18"/>
      <c r="C871" s="18"/>
    </row>
    <row r="872" spans="2:3" ht="15.75" customHeight="1" x14ac:dyDescent="0.25">
      <c r="B872" s="18"/>
      <c r="C872" s="18"/>
    </row>
    <row r="873" spans="2:3" ht="15.75" customHeight="1" x14ac:dyDescent="0.25">
      <c r="B873" s="18"/>
      <c r="C873" s="18"/>
    </row>
    <row r="874" spans="2:3" ht="15.75" customHeight="1" x14ac:dyDescent="0.25">
      <c r="B874" s="18"/>
      <c r="C874" s="18"/>
    </row>
    <row r="875" spans="2:3" ht="15.75" customHeight="1" x14ac:dyDescent="0.25">
      <c r="B875" s="18"/>
      <c r="C875" s="18"/>
    </row>
    <row r="876" spans="2:3" ht="15.75" customHeight="1" x14ac:dyDescent="0.25">
      <c r="B876" s="18"/>
      <c r="C876" s="18"/>
    </row>
    <row r="877" spans="2:3" ht="15.75" customHeight="1" x14ac:dyDescent="0.25">
      <c r="B877" s="18"/>
      <c r="C877" s="18"/>
    </row>
    <row r="878" spans="2:3" ht="15.75" customHeight="1" x14ac:dyDescent="0.25">
      <c r="B878" s="18"/>
      <c r="C878" s="18"/>
    </row>
    <row r="879" spans="2:3" ht="15.75" customHeight="1" x14ac:dyDescent="0.25">
      <c r="B879" s="18"/>
      <c r="C879" s="18"/>
    </row>
    <row r="880" spans="2:3" ht="15.75" customHeight="1" x14ac:dyDescent="0.25">
      <c r="B880" s="18"/>
      <c r="C880" s="18"/>
    </row>
    <row r="881" spans="2:3" ht="15.75" customHeight="1" x14ac:dyDescent="0.25">
      <c r="B881" s="18"/>
      <c r="C881" s="18"/>
    </row>
    <row r="882" spans="2:3" ht="15.75" customHeight="1" x14ac:dyDescent="0.25">
      <c r="B882" s="18"/>
      <c r="C882" s="18"/>
    </row>
    <row r="883" spans="2:3" ht="15.75" customHeight="1" x14ac:dyDescent="0.25">
      <c r="B883" s="18"/>
      <c r="C883" s="18"/>
    </row>
    <row r="884" spans="2:3" ht="15.75" customHeight="1" x14ac:dyDescent="0.25">
      <c r="B884" s="18"/>
      <c r="C884" s="18"/>
    </row>
    <row r="885" spans="2:3" ht="15.75" customHeight="1" x14ac:dyDescent="0.25">
      <c r="B885" s="18"/>
      <c r="C885" s="18"/>
    </row>
    <row r="886" spans="2:3" ht="15.75" customHeight="1" x14ac:dyDescent="0.25">
      <c r="B886" s="18"/>
      <c r="C886" s="18"/>
    </row>
    <row r="887" spans="2:3" ht="15.75" customHeight="1" x14ac:dyDescent="0.25">
      <c r="B887" s="18"/>
      <c r="C887" s="18"/>
    </row>
    <row r="888" spans="2:3" ht="15.75" customHeight="1" x14ac:dyDescent="0.25">
      <c r="B888" s="18"/>
      <c r="C888" s="18"/>
    </row>
    <row r="889" spans="2:3" ht="15.75" customHeight="1" x14ac:dyDescent="0.25">
      <c r="B889" s="18"/>
      <c r="C889" s="18"/>
    </row>
    <row r="890" spans="2:3" ht="15.75" customHeight="1" x14ac:dyDescent="0.25">
      <c r="B890" s="18"/>
      <c r="C890" s="18"/>
    </row>
    <row r="891" spans="2:3" ht="15.75" customHeight="1" x14ac:dyDescent="0.25">
      <c r="B891" s="18"/>
      <c r="C891" s="18"/>
    </row>
    <row r="892" spans="2:3" ht="15.75" customHeight="1" x14ac:dyDescent="0.25">
      <c r="B892" s="18"/>
      <c r="C892" s="18"/>
    </row>
    <row r="893" spans="2:3" ht="15.75" customHeight="1" x14ac:dyDescent="0.25">
      <c r="B893" s="18"/>
      <c r="C893" s="18"/>
    </row>
    <row r="894" spans="2:3" ht="15.75" customHeight="1" x14ac:dyDescent="0.25">
      <c r="B894" s="18"/>
      <c r="C894" s="18"/>
    </row>
    <row r="895" spans="2:3" ht="15.75" customHeight="1" x14ac:dyDescent="0.25">
      <c r="B895" s="18"/>
      <c r="C895" s="18"/>
    </row>
    <row r="896" spans="2:3" ht="15.75" customHeight="1" x14ac:dyDescent="0.25">
      <c r="B896" s="18"/>
      <c r="C896" s="18"/>
    </row>
    <row r="897" spans="2:3" ht="15.75" customHeight="1" x14ac:dyDescent="0.25">
      <c r="B897" s="18"/>
      <c r="C897" s="18"/>
    </row>
    <row r="898" spans="2:3" ht="15.75" customHeight="1" x14ac:dyDescent="0.25">
      <c r="B898" s="18"/>
      <c r="C898" s="18"/>
    </row>
    <row r="899" spans="2:3" ht="15.75" customHeight="1" x14ac:dyDescent="0.25">
      <c r="B899" s="18"/>
      <c r="C899" s="18"/>
    </row>
    <row r="900" spans="2:3" ht="15.75" customHeight="1" x14ac:dyDescent="0.25">
      <c r="B900" s="18"/>
      <c r="C900" s="18"/>
    </row>
    <row r="901" spans="2:3" ht="15.75" customHeight="1" x14ac:dyDescent="0.25">
      <c r="B901" s="18"/>
      <c r="C901" s="18"/>
    </row>
    <row r="902" spans="2:3" ht="15.75" customHeight="1" x14ac:dyDescent="0.25">
      <c r="B902" s="18"/>
      <c r="C902" s="18"/>
    </row>
    <row r="903" spans="2:3" ht="15.75" customHeight="1" x14ac:dyDescent="0.25">
      <c r="B903" s="18"/>
      <c r="C903" s="18"/>
    </row>
    <row r="904" spans="2:3" ht="15.75" customHeight="1" x14ac:dyDescent="0.25">
      <c r="B904" s="18"/>
      <c r="C904" s="18"/>
    </row>
    <row r="905" spans="2:3" ht="15.75" customHeight="1" x14ac:dyDescent="0.25">
      <c r="B905" s="18"/>
      <c r="C905" s="18"/>
    </row>
    <row r="906" spans="2:3" ht="15.75" customHeight="1" x14ac:dyDescent="0.25">
      <c r="B906" s="18"/>
      <c r="C906" s="18"/>
    </row>
    <row r="907" spans="2:3" ht="15.75" customHeight="1" x14ac:dyDescent="0.25">
      <c r="B907" s="18"/>
      <c r="C907" s="18"/>
    </row>
    <row r="908" spans="2:3" ht="15.75" customHeight="1" x14ac:dyDescent="0.25">
      <c r="B908" s="18"/>
      <c r="C908" s="18"/>
    </row>
    <row r="909" spans="2:3" ht="15.75" customHeight="1" x14ac:dyDescent="0.25">
      <c r="B909" s="18"/>
      <c r="C909" s="18"/>
    </row>
    <row r="910" spans="2:3" ht="15.75" customHeight="1" x14ac:dyDescent="0.25">
      <c r="B910" s="18"/>
      <c r="C910" s="18"/>
    </row>
    <row r="911" spans="2:3" ht="15.75" customHeight="1" x14ac:dyDescent="0.25">
      <c r="B911" s="18"/>
      <c r="C911" s="18"/>
    </row>
    <row r="912" spans="2:3" ht="15.75" customHeight="1" x14ac:dyDescent="0.25">
      <c r="B912" s="18"/>
      <c r="C912" s="18"/>
    </row>
    <row r="913" spans="2:3" ht="15.75" customHeight="1" x14ac:dyDescent="0.25">
      <c r="B913" s="18"/>
      <c r="C913" s="18"/>
    </row>
    <row r="914" spans="2:3" ht="15.75" customHeight="1" x14ac:dyDescent="0.25">
      <c r="B914" s="18"/>
      <c r="C914" s="18"/>
    </row>
    <row r="915" spans="2:3" ht="15.75" customHeight="1" x14ac:dyDescent="0.25">
      <c r="B915" s="18"/>
      <c r="C915" s="18"/>
    </row>
    <row r="916" spans="2:3" ht="15.75" customHeight="1" x14ac:dyDescent="0.25">
      <c r="B916" s="18"/>
      <c r="C916" s="18"/>
    </row>
    <row r="917" spans="2:3" ht="15.75" customHeight="1" x14ac:dyDescent="0.25">
      <c r="B917" s="18"/>
      <c r="C917" s="18"/>
    </row>
    <row r="918" spans="2:3" ht="15.75" customHeight="1" x14ac:dyDescent="0.25">
      <c r="B918" s="18"/>
      <c r="C918" s="18"/>
    </row>
    <row r="919" spans="2:3" ht="15.75" customHeight="1" x14ac:dyDescent="0.25">
      <c r="B919" s="18"/>
      <c r="C919" s="18"/>
    </row>
    <row r="920" spans="2:3" ht="15.75" customHeight="1" x14ac:dyDescent="0.25">
      <c r="B920" s="18"/>
      <c r="C920" s="18"/>
    </row>
    <row r="921" spans="2:3" ht="15.75" customHeight="1" x14ac:dyDescent="0.25">
      <c r="B921" s="18"/>
      <c r="C921" s="18"/>
    </row>
    <row r="922" spans="2:3" ht="15.75" customHeight="1" x14ac:dyDescent="0.25">
      <c r="B922" s="18"/>
      <c r="C922" s="18"/>
    </row>
    <row r="923" spans="2:3" ht="15.75" customHeight="1" x14ac:dyDescent="0.25">
      <c r="B923" s="18"/>
      <c r="C923" s="18"/>
    </row>
    <row r="924" spans="2:3" ht="15.75" customHeight="1" x14ac:dyDescent="0.25">
      <c r="B924" s="18"/>
      <c r="C924" s="18"/>
    </row>
    <row r="925" spans="2:3" ht="15.75" customHeight="1" x14ac:dyDescent="0.25">
      <c r="B925" s="18"/>
      <c r="C925" s="18"/>
    </row>
    <row r="926" spans="2:3" ht="15.75" customHeight="1" x14ac:dyDescent="0.25">
      <c r="B926" s="18"/>
      <c r="C926" s="18"/>
    </row>
    <row r="927" spans="2:3" ht="15.75" customHeight="1" x14ac:dyDescent="0.25">
      <c r="B927" s="18"/>
      <c r="C927" s="18"/>
    </row>
    <row r="928" spans="2:3" ht="15.75" customHeight="1" x14ac:dyDescent="0.25">
      <c r="B928" s="18"/>
      <c r="C928" s="18"/>
    </row>
    <row r="929" spans="2:3" ht="15.75" customHeight="1" x14ac:dyDescent="0.25">
      <c r="B929" s="18"/>
      <c r="C929" s="18"/>
    </row>
    <row r="930" spans="2:3" ht="15.75" customHeight="1" x14ac:dyDescent="0.25">
      <c r="B930" s="18"/>
      <c r="C930" s="18"/>
    </row>
    <row r="931" spans="2:3" ht="15.75" customHeight="1" x14ac:dyDescent="0.25">
      <c r="B931" s="18"/>
      <c r="C931" s="18"/>
    </row>
    <row r="932" spans="2:3" ht="15.75" customHeight="1" x14ac:dyDescent="0.25">
      <c r="B932" s="18"/>
      <c r="C932" s="18"/>
    </row>
    <row r="933" spans="2:3" ht="15.75" customHeight="1" x14ac:dyDescent="0.25">
      <c r="B933" s="18"/>
      <c r="C933" s="18"/>
    </row>
    <row r="934" spans="2:3" ht="15.75" customHeight="1" x14ac:dyDescent="0.25">
      <c r="B934" s="18"/>
      <c r="C934" s="18"/>
    </row>
    <row r="935" spans="2:3" ht="15.75" customHeight="1" x14ac:dyDescent="0.25">
      <c r="B935" s="18"/>
      <c r="C935" s="18"/>
    </row>
    <row r="936" spans="2:3" ht="15.75" customHeight="1" x14ac:dyDescent="0.25">
      <c r="B936" s="18"/>
      <c r="C936" s="18"/>
    </row>
    <row r="937" spans="2:3" ht="15.75" customHeight="1" x14ac:dyDescent="0.25">
      <c r="B937" s="18"/>
      <c r="C937" s="18"/>
    </row>
    <row r="938" spans="2:3" ht="15.75" customHeight="1" x14ac:dyDescent="0.25">
      <c r="B938" s="18"/>
      <c r="C938" s="18"/>
    </row>
    <row r="939" spans="2:3" ht="15.75" customHeight="1" x14ac:dyDescent="0.25">
      <c r="B939" s="18"/>
      <c r="C939" s="18"/>
    </row>
    <row r="940" spans="2:3" ht="15.75" customHeight="1" x14ac:dyDescent="0.25">
      <c r="B940" s="18"/>
      <c r="C940" s="18"/>
    </row>
    <row r="941" spans="2:3" ht="15.75" customHeight="1" x14ac:dyDescent="0.25">
      <c r="B941" s="18"/>
      <c r="C941" s="18"/>
    </row>
    <row r="942" spans="2:3" ht="15.75" customHeight="1" x14ac:dyDescent="0.25">
      <c r="B942" s="18"/>
      <c r="C942" s="18"/>
    </row>
    <row r="943" spans="2:3" ht="15.75" customHeight="1" x14ac:dyDescent="0.25">
      <c r="B943" s="18"/>
      <c r="C943" s="18"/>
    </row>
    <row r="944" spans="2:3" ht="15.75" customHeight="1" x14ac:dyDescent="0.25">
      <c r="B944" s="18"/>
      <c r="C944" s="18"/>
    </row>
    <row r="945" spans="2:3" ht="15.75" customHeight="1" x14ac:dyDescent="0.25">
      <c r="B945" s="18"/>
      <c r="C945" s="18"/>
    </row>
    <row r="946" spans="2:3" ht="15.75" customHeight="1" x14ac:dyDescent="0.25">
      <c r="B946" s="18"/>
      <c r="C946" s="18"/>
    </row>
    <row r="947" spans="2:3" ht="15.75" customHeight="1" x14ac:dyDescent="0.25">
      <c r="B947" s="18"/>
      <c r="C947" s="18"/>
    </row>
    <row r="948" spans="2:3" ht="15.75" customHeight="1" x14ac:dyDescent="0.25">
      <c r="B948" s="18"/>
      <c r="C948" s="18"/>
    </row>
    <row r="949" spans="2:3" ht="15.75" customHeight="1" x14ac:dyDescent="0.25">
      <c r="B949" s="18"/>
      <c r="C949" s="18"/>
    </row>
    <row r="950" spans="2:3" ht="15.75" customHeight="1" x14ac:dyDescent="0.25">
      <c r="B950" s="18"/>
      <c r="C950" s="18"/>
    </row>
    <row r="951" spans="2:3" ht="15.75" customHeight="1" x14ac:dyDescent="0.25">
      <c r="B951" s="18"/>
      <c r="C951" s="18"/>
    </row>
    <row r="952" spans="2:3" ht="15.75" customHeight="1" x14ac:dyDescent="0.25">
      <c r="B952" s="18"/>
      <c r="C952" s="18"/>
    </row>
    <row r="953" spans="2:3" ht="15.75" customHeight="1" x14ac:dyDescent="0.25">
      <c r="B953" s="18"/>
      <c r="C953" s="18"/>
    </row>
    <row r="954" spans="2:3" ht="15.75" customHeight="1" x14ac:dyDescent="0.25">
      <c r="B954" s="18"/>
      <c r="C954" s="18"/>
    </row>
    <row r="955" spans="2:3" ht="15.75" customHeight="1" x14ac:dyDescent="0.25">
      <c r="B955" s="18"/>
      <c r="C955" s="18"/>
    </row>
    <row r="956" spans="2:3" ht="15.75" customHeight="1" x14ac:dyDescent="0.25">
      <c r="B956" s="18"/>
      <c r="C956" s="18"/>
    </row>
    <row r="957" spans="2:3" ht="15.75" customHeight="1" x14ac:dyDescent="0.25">
      <c r="B957" s="18"/>
      <c r="C957" s="18"/>
    </row>
    <row r="958" spans="2:3" ht="15.75" customHeight="1" x14ac:dyDescent="0.25">
      <c r="B958" s="18"/>
      <c r="C958" s="18"/>
    </row>
    <row r="959" spans="2:3" ht="15.75" customHeight="1" x14ac:dyDescent="0.25">
      <c r="B959" s="18"/>
      <c r="C959" s="18"/>
    </row>
    <row r="960" spans="2:3" ht="15.75" customHeight="1" x14ac:dyDescent="0.25">
      <c r="B960" s="18"/>
      <c r="C960" s="18"/>
    </row>
    <row r="961" spans="2:3" ht="15.75" customHeight="1" x14ac:dyDescent="0.25">
      <c r="B961" s="18"/>
      <c r="C961" s="18"/>
    </row>
    <row r="962" spans="2:3" ht="15.75" customHeight="1" x14ac:dyDescent="0.25">
      <c r="B962" s="18"/>
      <c r="C962" s="18"/>
    </row>
    <row r="963" spans="2:3" ht="15.75" customHeight="1" x14ac:dyDescent="0.25">
      <c r="B963" s="18"/>
      <c r="C963" s="18"/>
    </row>
    <row r="964" spans="2:3" ht="15.75" customHeight="1" x14ac:dyDescent="0.25">
      <c r="B964" s="18"/>
      <c r="C964" s="18"/>
    </row>
    <row r="965" spans="2:3" ht="15.75" customHeight="1" x14ac:dyDescent="0.25">
      <c r="B965" s="18"/>
      <c r="C965" s="18"/>
    </row>
    <row r="966" spans="2:3" ht="15.75" customHeight="1" x14ac:dyDescent="0.25">
      <c r="B966" s="18"/>
      <c r="C966" s="18"/>
    </row>
    <row r="967" spans="2:3" ht="15.75" customHeight="1" x14ac:dyDescent="0.25">
      <c r="B967" s="18"/>
      <c r="C967" s="18"/>
    </row>
    <row r="968" spans="2:3" ht="15.75" customHeight="1" x14ac:dyDescent="0.25">
      <c r="B968" s="18"/>
      <c r="C968" s="18"/>
    </row>
    <row r="969" spans="2:3" ht="15.75" customHeight="1" x14ac:dyDescent="0.25">
      <c r="B969" s="18"/>
      <c r="C969" s="18"/>
    </row>
    <row r="970" spans="2:3" ht="15.75" customHeight="1" x14ac:dyDescent="0.25">
      <c r="B970" s="18"/>
      <c r="C970" s="18"/>
    </row>
    <row r="971" spans="2:3" ht="15.75" customHeight="1" x14ac:dyDescent="0.25">
      <c r="B971" s="18"/>
      <c r="C971" s="18"/>
    </row>
    <row r="972" spans="2:3" ht="15.75" customHeight="1" x14ac:dyDescent="0.25">
      <c r="B972" s="18"/>
      <c r="C972" s="18"/>
    </row>
    <row r="973" spans="2:3" ht="15.75" customHeight="1" x14ac:dyDescent="0.25">
      <c r="B973" s="18"/>
      <c r="C973" s="18"/>
    </row>
    <row r="974" spans="2:3" ht="15.75" customHeight="1" x14ac:dyDescent="0.25">
      <c r="B974" s="18"/>
      <c r="C974" s="18"/>
    </row>
    <row r="975" spans="2:3" ht="15.75" customHeight="1" x14ac:dyDescent="0.25">
      <c r="B975" s="18"/>
      <c r="C975" s="18"/>
    </row>
    <row r="976" spans="2:3" ht="15.75" customHeight="1" x14ac:dyDescent="0.25">
      <c r="B976" s="18"/>
      <c r="C976" s="18"/>
    </row>
    <row r="977" spans="2:3" ht="15.75" customHeight="1" x14ac:dyDescent="0.25">
      <c r="B977" s="18"/>
      <c r="C977" s="18"/>
    </row>
    <row r="978" spans="2:3" ht="15.75" customHeight="1" x14ac:dyDescent="0.25">
      <c r="B978" s="18"/>
      <c r="C978" s="18"/>
    </row>
    <row r="979" spans="2:3" ht="15.75" customHeight="1" x14ac:dyDescent="0.25">
      <c r="B979" s="18"/>
      <c r="C979" s="18"/>
    </row>
    <row r="980" spans="2:3" ht="15.75" customHeight="1" x14ac:dyDescent="0.25">
      <c r="B980" s="18"/>
      <c r="C980" s="18"/>
    </row>
    <row r="981" spans="2:3" ht="15.75" customHeight="1" x14ac:dyDescent="0.25">
      <c r="B981" s="18"/>
      <c r="C981" s="18"/>
    </row>
    <row r="982" spans="2:3" ht="15.75" customHeight="1" x14ac:dyDescent="0.25">
      <c r="B982" s="18"/>
      <c r="C982" s="18"/>
    </row>
    <row r="983" spans="2:3" ht="15.75" customHeight="1" x14ac:dyDescent="0.25">
      <c r="B983" s="18"/>
      <c r="C983" s="18"/>
    </row>
    <row r="984" spans="2:3" ht="15.75" customHeight="1" x14ac:dyDescent="0.25">
      <c r="B984" s="18"/>
      <c r="C984" s="18"/>
    </row>
    <row r="985" spans="2:3" ht="15.75" customHeight="1" x14ac:dyDescent="0.25">
      <c r="B985" s="18"/>
      <c r="C985" s="18"/>
    </row>
    <row r="986" spans="2:3" ht="15.75" customHeight="1" x14ac:dyDescent="0.25">
      <c r="B986" s="18"/>
      <c r="C986" s="18"/>
    </row>
    <row r="987" spans="2:3" ht="15.75" customHeight="1" x14ac:dyDescent="0.25">
      <c r="B987" s="18"/>
      <c r="C987" s="18"/>
    </row>
    <row r="988" spans="2:3" ht="15.75" customHeight="1" x14ac:dyDescent="0.25">
      <c r="B988" s="18"/>
      <c r="C988" s="18"/>
    </row>
    <row r="989" spans="2:3" ht="15.75" customHeight="1" x14ac:dyDescent="0.25">
      <c r="B989" s="18"/>
      <c r="C989" s="18"/>
    </row>
    <row r="990" spans="2:3" ht="15.75" customHeight="1" x14ac:dyDescent="0.25">
      <c r="B990" s="18"/>
      <c r="C990" s="18"/>
    </row>
    <row r="991" spans="2:3" ht="15.75" customHeight="1" x14ac:dyDescent="0.25">
      <c r="B991" s="18"/>
      <c r="C991" s="18"/>
    </row>
    <row r="992" spans="2:3" ht="15.75" customHeight="1" x14ac:dyDescent="0.25">
      <c r="B992" s="18"/>
      <c r="C992" s="18"/>
    </row>
    <row r="993" spans="2:3" ht="15.75" customHeight="1" x14ac:dyDescent="0.25">
      <c r="B993" s="18"/>
      <c r="C993" s="18"/>
    </row>
    <row r="994" spans="2:3" ht="15.75" customHeight="1" x14ac:dyDescent="0.25">
      <c r="B994" s="18"/>
      <c r="C994" s="18"/>
    </row>
    <row r="995" spans="2:3" ht="15.75" customHeight="1" x14ac:dyDescent="0.25">
      <c r="B995" s="18"/>
      <c r="C995" s="18"/>
    </row>
    <row r="996" spans="2:3" ht="15.75" customHeight="1" x14ac:dyDescent="0.25">
      <c r="B996" s="18"/>
      <c r="C996" s="18"/>
    </row>
    <row r="997" spans="2:3" ht="15.75" customHeight="1" x14ac:dyDescent="0.25">
      <c r="B997" s="18"/>
      <c r="C997" s="18"/>
    </row>
    <row r="998" spans="2:3" ht="15.75" customHeight="1" x14ac:dyDescent="0.25">
      <c r="B998" s="18"/>
      <c r="C998" s="18"/>
    </row>
    <row r="999" spans="2:3" ht="15.75" customHeight="1" x14ac:dyDescent="0.25">
      <c r="B999" s="18"/>
      <c r="C999" s="18"/>
    </row>
  </sheetData>
  <sortState ref="B4:P35">
    <sortCondition descending="1" ref="E4:E35"/>
  </sortState>
  <mergeCells count="7">
    <mergeCell ref="O1:P3"/>
    <mergeCell ref="A2:F2"/>
    <mergeCell ref="A1:F1"/>
    <mergeCell ref="G1:H3"/>
    <mergeCell ref="I1:J3"/>
    <mergeCell ref="K1:L3"/>
    <mergeCell ref="M1:N3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996"/>
  <sheetViews>
    <sheetView workbookViewId="0">
      <selection activeCell="D4" sqref="D4"/>
    </sheetView>
  </sheetViews>
  <sheetFormatPr defaultColWidth="14.42578125" defaultRowHeight="15" customHeight="1" x14ac:dyDescent="0.25"/>
  <cols>
    <col min="1" max="1" width="8.7109375" customWidth="1"/>
    <col min="2" max="2" width="18.7109375" customWidth="1"/>
    <col min="3" max="3" width="18.85546875" customWidth="1"/>
    <col min="4" max="4" width="11" customWidth="1"/>
    <col min="5" max="5" width="11.42578125" customWidth="1"/>
    <col min="6" max="6" width="12.140625" customWidth="1"/>
    <col min="7" max="15" width="8.7109375" customWidth="1"/>
    <col min="16" max="16" width="9.28515625" customWidth="1"/>
    <col min="17" max="26" width="8.7109375" customWidth="1"/>
  </cols>
  <sheetData>
    <row r="1" spans="1:24" ht="27" customHeight="1" x14ac:dyDescent="0.25">
      <c r="A1" s="34" t="s">
        <v>0</v>
      </c>
      <c r="B1" s="35"/>
      <c r="C1" s="35"/>
      <c r="D1" s="35"/>
      <c r="E1" s="35"/>
      <c r="F1" s="36"/>
      <c r="G1" s="25" t="s">
        <v>1</v>
      </c>
      <c r="H1" s="26"/>
      <c r="I1" s="25" t="s">
        <v>2</v>
      </c>
      <c r="J1" s="26"/>
      <c r="K1" s="25" t="s">
        <v>3</v>
      </c>
      <c r="L1" s="26"/>
      <c r="M1" s="25" t="s">
        <v>4</v>
      </c>
      <c r="N1" s="26"/>
      <c r="O1" s="25" t="s">
        <v>5</v>
      </c>
      <c r="P1" s="26"/>
    </row>
    <row r="2" spans="1:24" x14ac:dyDescent="0.25">
      <c r="A2" s="31" t="s">
        <v>184</v>
      </c>
      <c r="B2" s="32"/>
      <c r="C2" s="32"/>
      <c r="D2" s="32"/>
      <c r="E2" s="32"/>
      <c r="F2" s="33"/>
      <c r="G2" s="27"/>
      <c r="H2" s="28"/>
      <c r="I2" s="27"/>
      <c r="J2" s="28"/>
      <c r="K2" s="27"/>
      <c r="L2" s="28"/>
      <c r="M2" s="27"/>
      <c r="N2" s="28"/>
      <c r="O2" s="27"/>
      <c r="P2" s="28"/>
    </row>
    <row r="3" spans="1:24" ht="24.75" thickBot="1" x14ac:dyDescent="0.3">
      <c r="A3" s="1" t="s">
        <v>7</v>
      </c>
      <c r="B3" s="2" t="s">
        <v>8</v>
      </c>
      <c r="C3" s="3" t="s">
        <v>9</v>
      </c>
      <c r="D3" s="4" t="s">
        <v>10</v>
      </c>
      <c r="E3" s="5" t="s">
        <v>11</v>
      </c>
      <c r="F3" s="6" t="s">
        <v>12</v>
      </c>
      <c r="G3" s="29"/>
      <c r="H3" s="30"/>
      <c r="I3" s="29"/>
      <c r="J3" s="30"/>
      <c r="K3" s="29"/>
      <c r="L3" s="30"/>
      <c r="M3" s="29"/>
      <c r="N3" s="30"/>
      <c r="O3" s="29"/>
      <c r="P3" s="30"/>
    </row>
    <row r="4" spans="1:24" ht="15.75" thickBot="1" x14ac:dyDescent="0.3">
      <c r="A4" s="8">
        <v>1</v>
      </c>
      <c r="B4" s="8" t="s">
        <v>185</v>
      </c>
      <c r="C4" s="8" t="s">
        <v>171</v>
      </c>
      <c r="D4" s="9">
        <f t="shared" ref="D4:D13" si="0">5-COUNTIF(G4:P4,0)/2</f>
        <v>5</v>
      </c>
      <c r="E4" s="10">
        <f>LARGE((H4,J4,L4,N4,P4),1)+LARGE((H4,J4,L4,N4,P4),2)+LARGE((H4,J4,L4,N4,P4),3)</f>
        <v>300</v>
      </c>
      <c r="F4" s="11">
        <f>LARGE((G4,I4,K4,M4,O4),1)+LARGE((G4,I4,K4,M4,O4),2)+LARGE((G4,I4,K4,M4,O4),3)</f>
        <v>78</v>
      </c>
      <c r="G4" s="14">
        <v>22</v>
      </c>
      <c r="H4" s="15">
        <v>78.571428571428569</v>
      </c>
      <c r="I4" s="14">
        <v>24</v>
      </c>
      <c r="J4" s="15">
        <v>100</v>
      </c>
      <c r="K4" s="12">
        <v>27</v>
      </c>
      <c r="L4" s="13">
        <v>100</v>
      </c>
      <c r="M4" s="12">
        <v>25</v>
      </c>
      <c r="N4" s="13">
        <f>(M4/$M$15)*100</f>
        <v>100</v>
      </c>
      <c r="O4" s="12">
        <v>26</v>
      </c>
      <c r="P4" s="13">
        <v>100</v>
      </c>
      <c r="R4" s="16"/>
      <c r="S4" s="16"/>
      <c r="T4" s="16"/>
      <c r="U4" s="16"/>
      <c r="X4" s="16"/>
    </row>
    <row r="5" spans="1:24" ht="15.75" thickBot="1" x14ac:dyDescent="0.3">
      <c r="A5" s="17">
        <v>2</v>
      </c>
      <c r="B5" s="8" t="s">
        <v>186</v>
      </c>
      <c r="C5" s="8" t="s">
        <v>37</v>
      </c>
      <c r="D5" s="9">
        <f t="shared" si="0"/>
        <v>5</v>
      </c>
      <c r="E5" s="10">
        <f>LARGE((H5,J5,L5,N5,P5),1)+LARGE((H5,J5,L5,N5,P5),2)+LARGE((H5,J5,L5,N5,P5),3)</f>
        <v>292.30769230769232</v>
      </c>
      <c r="F5" s="11">
        <f>LARGE((G5,I5,K5,M5,O5),1)+LARGE((G5,I5,K5,M5,O5),2)+LARGE((G5,I5,K5,M5,O5),3)</f>
        <v>75</v>
      </c>
      <c r="G5" s="14">
        <v>20</v>
      </c>
      <c r="H5" s="15">
        <v>71.428571428571431</v>
      </c>
      <c r="I5" s="12">
        <v>24</v>
      </c>
      <c r="J5" s="13">
        <v>100</v>
      </c>
      <c r="K5" s="12">
        <v>27</v>
      </c>
      <c r="L5" s="13">
        <v>100</v>
      </c>
      <c r="M5" s="14">
        <v>19</v>
      </c>
      <c r="N5" s="15">
        <f>(M5/$M$15)*100</f>
        <v>76</v>
      </c>
      <c r="O5" s="12">
        <v>24</v>
      </c>
      <c r="P5" s="13">
        <v>92.307692307692307</v>
      </c>
      <c r="R5" s="16"/>
      <c r="S5" s="16"/>
      <c r="T5" s="16"/>
      <c r="U5" s="16"/>
      <c r="X5" s="16"/>
    </row>
    <row r="6" spans="1:24" x14ac:dyDescent="0.25">
      <c r="A6" s="17">
        <v>3</v>
      </c>
      <c r="B6" s="8" t="s">
        <v>187</v>
      </c>
      <c r="C6" s="8" t="s">
        <v>118</v>
      </c>
      <c r="D6" s="9">
        <f t="shared" si="0"/>
        <v>3</v>
      </c>
      <c r="E6" s="10">
        <f>LARGE((H6,J6,L6,N6,P6),1)+LARGE((H6,J6,L6,N6,P6),2)+LARGE((H6,J6,L6,N6,P6),3)</f>
        <v>281.05413105413106</v>
      </c>
      <c r="F6" s="11">
        <f>LARGE((G6,I6,K6,M6,O6),1)+LARGE((G6,I6,K6,M6,O6),2)+LARGE((G6,I6,K6,M6,O6),3)</f>
        <v>76</v>
      </c>
      <c r="G6" s="12">
        <v>28</v>
      </c>
      <c r="H6" s="13">
        <v>100</v>
      </c>
      <c r="I6" s="12">
        <v>0</v>
      </c>
      <c r="J6" s="13">
        <v>0</v>
      </c>
      <c r="K6" s="12">
        <v>25</v>
      </c>
      <c r="L6" s="13">
        <v>92.592592592592595</v>
      </c>
      <c r="M6" s="12">
        <v>0</v>
      </c>
      <c r="N6" s="13">
        <f>(M6/$M$15)*100</f>
        <v>0</v>
      </c>
      <c r="O6" s="12">
        <v>23</v>
      </c>
      <c r="P6" s="13">
        <v>88.461538461538453</v>
      </c>
      <c r="R6" s="16"/>
      <c r="S6" s="16"/>
      <c r="T6" s="16"/>
      <c r="U6" s="16"/>
      <c r="X6" s="16"/>
    </row>
    <row r="7" spans="1:24" x14ac:dyDescent="0.25">
      <c r="A7" s="8">
        <v>4</v>
      </c>
      <c r="B7" s="8" t="s">
        <v>189</v>
      </c>
      <c r="C7" s="8" t="s">
        <v>190</v>
      </c>
      <c r="D7" s="9">
        <f t="shared" si="0"/>
        <v>3</v>
      </c>
      <c r="E7" s="10">
        <f>LARGE((H7,J7,L7,N7,P7),1)+LARGE((H7,J7,L7,N7,P7),2)+LARGE((H7,J7,L7,N7,P7),3)</f>
        <v>267.3178673178673</v>
      </c>
      <c r="F7" s="11">
        <f>LARGE((G7,I7,K7,M7,O7),1)+LARGE((G7,I7,K7,M7,O7),2)+LARGE((G7,I7,K7,M7,O7),3)</f>
        <v>72</v>
      </c>
      <c r="G7" s="12">
        <v>22</v>
      </c>
      <c r="H7" s="13">
        <v>78.571428571428569</v>
      </c>
      <c r="I7" s="12">
        <v>0</v>
      </c>
      <c r="J7" s="13">
        <v>0</v>
      </c>
      <c r="K7" s="12">
        <v>25</v>
      </c>
      <c r="L7" s="13">
        <v>92.592592592592595</v>
      </c>
      <c r="M7" s="12">
        <v>0</v>
      </c>
      <c r="N7" s="13">
        <f>(M7/$M$15)*100</f>
        <v>0</v>
      </c>
      <c r="O7" s="12">
        <v>25</v>
      </c>
      <c r="P7" s="13">
        <v>96.15384615384616</v>
      </c>
      <c r="R7" s="16"/>
      <c r="S7" s="16"/>
      <c r="T7" s="16"/>
      <c r="U7" s="16"/>
      <c r="X7" s="16"/>
    </row>
    <row r="8" spans="1:24" x14ac:dyDescent="0.25">
      <c r="A8" s="8">
        <v>5</v>
      </c>
      <c r="B8" s="8" t="s">
        <v>188</v>
      </c>
      <c r="C8" s="8" t="s">
        <v>35</v>
      </c>
      <c r="D8" s="9">
        <f t="shared" si="0"/>
        <v>3</v>
      </c>
      <c r="E8" s="10">
        <f>LARGE((H8,J8,L8,N8,P8),1)+LARGE((H8,J8,L8,N8,P8),2)+LARGE((H8,J8,L8,N8,P8),3)</f>
        <v>174.86772486772486</v>
      </c>
      <c r="F8" s="11">
        <f>LARGE((G8,I8,K8,M8,O8),1)+LARGE((G8,I8,K8,M8,O8),2)+LARGE((G8,I8,K8,M8,O8),3)</f>
        <v>48</v>
      </c>
      <c r="G8" s="12">
        <v>22</v>
      </c>
      <c r="H8" s="13">
        <v>78.571428571428569</v>
      </c>
      <c r="I8" s="12">
        <v>0</v>
      </c>
      <c r="J8" s="13">
        <v>0</v>
      </c>
      <c r="K8" s="12">
        <v>26</v>
      </c>
      <c r="L8" s="13">
        <v>96.296296296296291</v>
      </c>
      <c r="M8" s="12">
        <v>0</v>
      </c>
      <c r="N8" s="13">
        <f>(M8/$M$15)*100</f>
        <v>0</v>
      </c>
      <c r="O8" s="12"/>
      <c r="P8" s="13"/>
      <c r="R8" s="16"/>
      <c r="S8" s="16"/>
      <c r="T8" s="16"/>
      <c r="U8" s="16"/>
      <c r="X8" s="16"/>
    </row>
    <row r="9" spans="1:24" x14ac:dyDescent="0.25">
      <c r="A9" s="17">
        <v>6</v>
      </c>
      <c r="B9" s="8" t="s">
        <v>211</v>
      </c>
      <c r="C9" s="8" t="s">
        <v>171</v>
      </c>
      <c r="D9" s="9">
        <f t="shared" si="0"/>
        <v>1</v>
      </c>
      <c r="E9" s="10">
        <f>LARGE((H9,J9,L9,N9,P9),1)+LARGE((H9,J9,L9,N9,P9),2)+LARGE((H9,J9,L9,N9,P9),3)</f>
        <v>92.307692307692307</v>
      </c>
      <c r="F9" s="11">
        <f>LARGE((G9,I9,K9,M9,O9),1)+LARGE((G9,I9,K9,M9,O9),2)+LARGE((G9,I9,K9,M9,O9),3)</f>
        <v>24</v>
      </c>
      <c r="G9" s="12">
        <v>0</v>
      </c>
      <c r="H9" s="13">
        <v>0</v>
      </c>
      <c r="I9" s="12">
        <v>0</v>
      </c>
      <c r="J9" s="13">
        <v>0</v>
      </c>
      <c r="K9" s="12">
        <v>0</v>
      </c>
      <c r="L9" s="13">
        <v>0</v>
      </c>
      <c r="M9" s="12">
        <v>0</v>
      </c>
      <c r="N9" s="13">
        <v>0</v>
      </c>
      <c r="O9" s="12">
        <v>24</v>
      </c>
      <c r="P9" s="13">
        <v>92.307692307692307</v>
      </c>
      <c r="R9" s="16"/>
      <c r="S9" s="16"/>
      <c r="T9" s="16"/>
      <c r="U9" s="16"/>
      <c r="X9" s="16"/>
    </row>
    <row r="10" spans="1:24" x14ac:dyDescent="0.25">
      <c r="A10" s="17">
        <v>7</v>
      </c>
      <c r="B10" s="8" t="s">
        <v>191</v>
      </c>
      <c r="C10" s="8" t="s">
        <v>104</v>
      </c>
      <c r="D10" s="9">
        <f t="shared" si="0"/>
        <v>2</v>
      </c>
      <c r="E10" s="10">
        <f>LARGE((H10,J10,L10,N10,P10),1)+LARGE((H10,J10,L10,N10,P10),2)+LARGE((H10,J10,L10,N10,P10),3)</f>
        <v>80</v>
      </c>
      <c r="F10" s="11">
        <f>LARGE((G10,I10,K10,M10,O10),1)+LARGE((G10,I10,K10,M10,O10),2)+LARGE((G10,I10,K10,M10,O10),3)</f>
        <v>20</v>
      </c>
      <c r="G10" s="12">
        <v>0</v>
      </c>
      <c r="H10" s="13">
        <v>0</v>
      </c>
      <c r="I10" s="12">
        <v>0</v>
      </c>
      <c r="J10" s="13">
        <v>0</v>
      </c>
      <c r="K10" s="12">
        <v>0</v>
      </c>
      <c r="L10" s="13">
        <v>0</v>
      </c>
      <c r="M10" s="12">
        <v>20</v>
      </c>
      <c r="N10" s="13">
        <f>(M10/$M$15)*100</f>
        <v>80</v>
      </c>
      <c r="O10" s="12"/>
      <c r="P10" s="13"/>
      <c r="R10" s="16"/>
      <c r="S10" s="16"/>
      <c r="T10" s="16"/>
      <c r="U10" s="16"/>
      <c r="X10" s="16"/>
    </row>
    <row r="11" spans="1:24" x14ac:dyDescent="0.25">
      <c r="A11" s="8">
        <v>8</v>
      </c>
      <c r="B11" s="8" t="s">
        <v>174</v>
      </c>
      <c r="C11" s="8" t="s">
        <v>212</v>
      </c>
      <c r="D11" s="9">
        <f t="shared" si="0"/>
        <v>1</v>
      </c>
      <c r="E11" s="10">
        <f>LARGE((H11,J11,L11,N11,P11),1)+LARGE((H11,J11,L11,N11,P11),2)+LARGE((H11,J11,L11,N11,P11),3)</f>
        <v>76.923076923076934</v>
      </c>
      <c r="F11" s="11">
        <f>LARGE((G11,I11,K11,M11,O11),1)+LARGE((G11,I11,K11,M11,O11),2)+LARGE((G11,I11,K11,M11,O11),3)</f>
        <v>20</v>
      </c>
      <c r="G11" s="12">
        <v>0</v>
      </c>
      <c r="H11" s="13">
        <v>0</v>
      </c>
      <c r="I11" s="12">
        <v>0</v>
      </c>
      <c r="J11" s="13">
        <v>0</v>
      </c>
      <c r="K11" s="12">
        <v>0</v>
      </c>
      <c r="L11" s="13">
        <v>0</v>
      </c>
      <c r="M11" s="12">
        <v>0</v>
      </c>
      <c r="N11" s="13">
        <v>0</v>
      </c>
      <c r="O11" s="12">
        <v>20</v>
      </c>
      <c r="P11" s="13">
        <v>76.923076923076934</v>
      </c>
      <c r="R11" s="16"/>
      <c r="S11" s="16"/>
      <c r="T11" s="16"/>
      <c r="U11" s="16"/>
      <c r="X11" s="16"/>
    </row>
    <row r="12" spans="1:24" x14ac:dyDescent="0.25">
      <c r="A12" s="8">
        <v>9</v>
      </c>
      <c r="B12" s="8" t="s">
        <v>172</v>
      </c>
      <c r="C12" s="8" t="s">
        <v>102</v>
      </c>
      <c r="D12" s="9">
        <f t="shared" si="0"/>
        <v>2</v>
      </c>
      <c r="E12" s="10">
        <f>LARGE((H12,J12,L12,N12,P12),1)+LARGE((H12,J12,L12,N12,P12),2)+LARGE((H12,J12,L12,N12,P12),3)</f>
        <v>74.074074074074076</v>
      </c>
      <c r="F12" s="11">
        <f>LARGE((G12,I12,K12,M12,O12),1)+LARGE((G12,I12,K12,M12,O12),2)+LARGE((G12,I12,K12,M12,O12),3)</f>
        <v>20</v>
      </c>
      <c r="G12" s="12">
        <v>0</v>
      </c>
      <c r="H12" s="13">
        <v>0</v>
      </c>
      <c r="I12" s="12">
        <v>0</v>
      </c>
      <c r="J12" s="13">
        <v>0</v>
      </c>
      <c r="K12" s="12">
        <v>20</v>
      </c>
      <c r="L12" s="13">
        <v>74.074074074074076</v>
      </c>
      <c r="M12" s="12">
        <v>0</v>
      </c>
      <c r="N12" s="13">
        <f>(M12/$M$15)*100</f>
        <v>0</v>
      </c>
      <c r="O12" s="12"/>
      <c r="P12" s="13"/>
      <c r="R12" s="16"/>
      <c r="S12" s="16"/>
      <c r="T12" s="16"/>
      <c r="U12" s="16"/>
      <c r="X12" s="16"/>
    </row>
    <row r="13" spans="1:24" x14ac:dyDescent="0.25">
      <c r="A13" s="17">
        <v>10</v>
      </c>
      <c r="B13" s="8" t="s">
        <v>192</v>
      </c>
      <c r="C13" s="8" t="s">
        <v>162</v>
      </c>
      <c r="D13" s="9">
        <f t="shared" si="0"/>
        <v>2</v>
      </c>
      <c r="E13" s="10">
        <f>LARGE((H13,J13,L13,N13,P13),1)+LARGE((H13,J13,L13,N13,P13),2)+LARGE((H13,J13,L13,N13,P13),3)</f>
        <v>71.428571428571431</v>
      </c>
      <c r="F13" s="11">
        <f>LARGE((G13,I13,K13,M13,O13),1)+LARGE((G13,I13,K13,M13,O13),2)+LARGE((G13,I13,K13,M13,O13),3)</f>
        <v>20</v>
      </c>
      <c r="G13" s="12">
        <v>20</v>
      </c>
      <c r="H13" s="13">
        <v>71.428571428571431</v>
      </c>
      <c r="I13" s="12">
        <v>0</v>
      </c>
      <c r="J13" s="13">
        <v>0</v>
      </c>
      <c r="K13" s="12">
        <v>0</v>
      </c>
      <c r="L13" s="13">
        <v>0</v>
      </c>
      <c r="M13" s="12">
        <v>0</v>
      </c>
      <c r="N13" s="13">
        <f>(M13/$M$15)*100</f>
        <v>0</v>
      </c>
      <c r="O13" s="12"/>
      <c r="P13" s="13"/>
      <c r="R13" s="16"/>
      <c r="S13" s="16"/>
      <c r="T13" s="16"/>
      <c r="U13" s="16"/>
      <c r="X13" s="16"/>
    </row>
    <row r="14" spans="1:24" x14ac:dyDescent="0.25">
      <c r="B14" s="18"/>
      <c r="C14" s="18"/>
      <c r="R14" s="16"/>
      <c r="S14" s="16"/>
      <c r="T14" s="16"/>
      <c r="U14" s="16"/>
      <c r="X14" s="16"/>
    </row>
    <row r="15" spans="1:24" x14ac:dyDescent="0.25">
      <c r="B15" s="18"/>
      <c r="C15" s="18"/>
      <c r="F15" s="18" t="s">
        <v>145</v>
      </c>
      <c r="G15" s="18">
        <f>MAX(G4:G13)</f>
        <v>28</v>
      </c>
      <c r="H15" s="18"/>
      <c r="I15" s="18">
        <f>MAX(I4:I11)</f>
        <v>24</v>
      </c>
      <c r="K15" s="18">
        <f>MAX(K4:K11)</f>
        <v>27</v>
      </c>
      <c r="M15" s="18">
        <f>MAX(M4:M11)</f>
        <v>25</v>
      </c>
      <c r="O15" s="24">
        <v>26</v>
      </c>
      <c r="R15" s="16"/>
      <c r="S15" s="16"/>
      <c r="T15" s="16"/>
      <c r="U15" s="16"/>
      <c r="X15" s="16"/>
    </row>
    <row r="16" spans="1:24" x14ac:dyDescent="0.25">
      <c r="B16" s="18"/>
      <c r="C16" s="18"/>
      <c r="J16" s="20"/>
      <c r="K16" s="7"/>
      <c r="R16" s="16"/>
      <c r="S16" s="16"/>
      <c r="T16" s="16"/>
      <c r="U16" s="16"/>
      <c r="X16" s="16"/>
    </row>
    <row r="17" spans="2:24" x14ac:dyDescent="0.25">
      <c r="B17" s="18"/>
      <c r="C17" s="18"/>
      <c r="R17" s="16"/>
      <c r="S17" s="16"/>
      <c r="T17" s="16"/>
      <c r="U17" s="16"/>
      <c r="X17" s="16"/>
    </row>
    <row r="18" spans="2:24" x14ac:dyDescent="0.25">
      <c r="B18" s="18"/>
      <c r="C18" s="18"/>
      <c r="R18" s="16"/>
      <c r="S18" s="16"/>
      <c r="T18" s="16"/>
      <c r="U18" s="16"/>
      <c r="X18" s="16"/>
    </row>
    <row r="19" spans="2:24" x14ac:dyDescent="0.25">
      <c r="B19" s="18"/>
      <c r="C19" s="18"/>
      <c r="R19" s="16"/>
      <c r="S19" s="16"/>
      <c r="T19" s="16"/>
      <c r="U19" s="16"/>
      <c r="X19" s="16"/>
    </row>
    <row r="20" spans="2:24" ht="15.75" customHeight="1" x14ac:dyDescent="0.25">
      <c r="B20" s="19"/>
      <c r="C20" s="19"/>
      <c r="R20" s="16"/>
      <c r="S20" s="16"/>
      <c r="T20" s="16"/>
      <c r="U20" s="16"/>
      <c r="X20" s="16"/>
    </row>
    <row r="21" spans="2:24" ht="15.75" customHeight="1" x14ac:dyDescent="0.25">
      <c r="B21" s="19"/>
      <c r="C21" s="19"/>
      <c r="R21" s="16"/>
      <c r="S21" s="16"/>
      <c r="T21" s="16"/>
      <c r="U21" s="16"/>
      <c r="X21" s="16"/>
    </row>
    <row r="22" spans="2:24" ht="15.75" customHeight="1" x14ac:dyDescent="0.25">
      <c r="B22" s="18"/>
      <c r="C22" s="18"/>
      <c r="R22" s="16"/>
      <c r="S22" s="16"/>
      <c r="T22" s="16"/>
      <c r="U22" s="16"/>
      <c r="X22" s="16"/>
    </row>
    <row r="23" spans="2:24" ht="15.75" customHeight="1" x14ac:dyDescent="0.25">
      <c r="B23" s="18"/>
      <c r="C23" s="18"/>
      <c r="R23" s="16"/>
      <c r="S23" s="16"/>
      <c r="T23" s="16"/>
      <c r="U23" s="16"/>
      <c r="X23" s="16"/>
    </row>
    <row r="24" spans="2:24" ht="15.75" customHeight="1" x14ac:dyDescent="0.25">
      <c r="B24" s="18"/>
      <c r="C24" s="18"/>
      <c r="R24" s="16"/>
      <c r="S24" s="16"/>
      <c r="T24" s="16"/>
      <c r="U24" s="16"/>
      <c r="X24" s="16"/>
    </row>
    <row r="25" spans="2:24" ht="15.75" customHeight="1" x14ac:dyDescent="0.25">
      <c r="B25" s="18"/>
      <c r="C25" s="18"/>
      <c r="R25" s="16"/>
      <c r="S25" s="16"/>
      <c r="T25" s="16"/>
      <c r="U25" s="16"/>
      <c r="X25" s="16"/>
    </row>
    <row r="26" spans="2:24" ht="15.75" customHeight="1" x14ac:dyDescent="0.25">
      <c r="B26" s="18"/>
      <c r="C26" s="18"/>
      <c r="R26" s="16"/>
      <c r="S26" s="16"/>
      <c r="T26" s="16"/>
      <c r="U26" s="16"/>
      <c r="X26" s="16"/>
    </row>
    <row r="27" spans="2:24" ht="15.75" customHeight="1" x14ac:dyDescent="0.25">
      <c r="B27" s="18"/>
      <c r="C27" s="18"/>
      <c r="R27" s="16"/>
      <c r="S27" s="16"/>
      <c r="T27" s="16"/>
      <c r="U27" s="16"/>
      <c r="X27" s="16"/>
    </row>
    <row r="28" spans="2:24" ht="15.75" customHeight="1" x14ac:dyDescent="0.25">
      <c r="B28" s="18"/>
      <c r="C28" s="18"/>
      <c r="R28" s="16"/>
      <c r="S28" s="16"/>
      <c r="T28" s="16"/>
      <c r="U28" s="16"/>
      <c r="X28" s="16"/>
    </row>
    <row r="29" spans="2:24" ht="15.75" customHeight="1" x14ac:dyDescent="0.25">
      <c r="B29" s="18"/>
      <c r="C29" s="18"/>
      <c r="R29" s="16"/>
      <c r="S29" s="16"/>
      <c r="T29" s="16"/>
      <c r="U29" s="16"/>
      <c r="X29" s="16"/>
    </row>
    <row r="30" spans="2:24" ht="15.75" customHeight="1" x14ac:dyDescent="0.25">
      <c r="B30" s="18"/>
      <c r="C30" s="18"/>
      <c r="R30" s="16"/>
      <c r="S30" s="16"/>
      <c r="T30" s="16"/>
      <c r="U30" s="16"/>
      <c r="X30" s="16"/>
    </row>
    <row r="31" spans="2:24" ht="15.75" customHeight="1" x14ac:dyDescent="0.25">
      <c r="B31" s="18"/>
      <c r="C31" s="18"/>
      <c r="R31" s="16"/>
      <c r="S31" s="16"/>
      <c r="T31" s="16"/>
      <c r="U31" s="16"/>
      <c r="X31" s="16"/>
    </row>
    <row r="32" spans="2:24" ht="15.75" customHeight="1" x14ac:dyDescent="0.25">
      <c r="B32" s="18"/>
      <c r="C32" s="18"/>
      <c r="R32" s="16"/>
      <c r="S32" s="16"/>
      <c r="T32" s="16"/>
      <c r="U32" s="16"/>
      <c r="X32" s="16"/>
    </row>
    <row r="33" spans="2:3" ht="15.75" customHeight="1" x14ac:dyDescent="0.25">
      <c r="B33" s="18"/>
      <c r="C33" s="18"/>
    </row>
    <row r="34" spans="2:3" ht="15.75" customHeight="1" x14ac:dyDescent="0.25">
      <c r="B34" s="18"/>
      <c r="C34" s="18"/>
    </row>
    <row r="35" spans="2:3" ht="15.75" customHeight="1" x14ac:dyDescent="0.25">
      <c r="B35" s="18"/>
      <c r="C35" s="18"/>
    </row>
    <row r="36" spans="2:3" ht="15.75" customHeight="1" x14ac:dyDescent="0.25">
      <c r="B36" s="18"/>
      <c r="C36" s="18"/>
    </row>
    <row r="37" spans="2:3" ht="15.75" customHeight="1" x14ac:dyDescent="0.25">
      <c r="B37" s="18"/>
      <c r="C37" s="18"/>
    </row>
    <row r="38" spans="2:3" ht="15.75" customHeight="1" x14ac:dyDescent="0.25">
      <c r="B38" s="18"/>
      <c r="C38" s="18"/>
    </row>
    <row r="39" spans="2:3" ht="15.75" customHeight="1" x14ac:dyDescent="0.25">
      <c r="B39" s="18"/>
      <c r="C39" s="18"/>
    </row>
    <row r="40" spans="2:3" ht="15.75" customHeight="1" x14ac:dyDescent="0.25">
      <c r="B40" s="18"/>
      <c r="C40" s="18"/>
    </row>
    <row r="41" spans="2:3" ht="15.75" customHeight="1" x14ac:dyDescent="0.25">
      <c r="B41" s="18"/>
      <c r="C41" s="18"/>
    </row>
    <row r="42" spans="2:3" ht="15.75" customHeight="1" x14ac:dyDescent="0.25">
      <c r="B42" s="18"/>
      <c r="C42" s="18"/>
    </row>
    <row r="43" spans="2:3" ht="15.75" customHeight="1" x14ac:dyDescent="0.25">
      <c r="B43" s="18"/>
      <c r="C43" s="18"/>
    </row>
    <row r="44" spans="2:3" ht="15.75" customHeight="1" x14ac:dyDescent="0.25">
      <c r="B44" s="18"/>
      <c r="C44" s="18"/>
    </row>
    <row r="45" spans="2:3" ht="15.75" customHeight="1" x14ac:dyDescent="0.25">
      <c r="B45" s="18"/>
      <c r="C45" s="18"/>
    </row>
    <row r="46" spans="2:3" ht="15.75" customHeight="1" x14ac:dyDescent="0.25">
      <c r="B46" s="18"/>
      <c r="C46" s="18"/>
    </row>
    <row r="47" spans="2:3" ht="15.75" customHeight="1" x14ac:dyDescent="0.25">
      <c r="B47" s="18"/>
      <c r="C47" s="18"/>
    </row>
    <row r="48" spans="2:3" ht="15.75" customHeight="1" x14ac:dyDescent="0.25">
      <c r="B48" s="18"/>
      <c r="C48" s="18"/>
    </row>
    <row r="49" spans="2:3" ht="15.75" customHeight="1" x14ac:dyDescent="0.25">
      <c r="B49" s="18"/>
      <c r="C49" s="18"/>
    </row>
    <row r="50" spans="2:3" ht="15.75" customHeight="1" x14ac:dyDescent="0.25">
      <c r="B50" s="18"/>
      <c r="C50" s="18"/>
    </row>
    <row r="51" spans="2:3" ht="15.75" customHeight="1" x14ac:dyDescent="0.25">
      <c r="B51" s="18"/>
      <c r="C51" s="18"/>
    </row>
    <row r="52" spans="2:3" ht="15.75" customHeight="1" x14ac:dyDescent="0.25">
      <c r="B52" s="18"/>
      <c r="C52" s="18"/>
    </row>
    <row r="53" spans="2:3" ht="15.75" customHeight="1" x14ac:dyDescent="0.25">
      <c r="B53" s="18"/>
      <c r="C53" s="18"/>
    </row>
    <row r="54" spans="2:3" ht="15.75" customHeight="1" x14ac:dyDescent="0.25">
      <c r="B54" s="18"/>
      <c r="C54" s="18"/>
    </row>
    <row r="55" spans="2:3" ht="15.75" customHeight="1" x14ac:dyDescent="0.25">
      <c r="B55" s="18"/>
      <c r="C55" s="18"/>
    </row>
    <row r="56" spans="2:3" ht="15.75" customHeight="1" x14ac:dyDescent="0.25">
      <c r="B56" s="18"/>
      <c r="C56" s="18"/>
    </row>
    <row r="57" spans="2:3" ht="15.75" customHeight="1" x14ac:dyDescent="0.25">
      <c r="B57" s="18"/>
      <c r="C57" s="18"/>
    </row>
    <row r="58" spans="2:3" ht="15.75" customHeight="1" x14ac:dyDescent="0.25">
      <c r="B58" s="18"/>
      <c r="C58" s="18"/>
    </row>
    <row r="59" spans="2:3" ht="15.75" customHeight="1" x14ac:dyDescent="0.25">
      <c r="B59" s="18"/>
      <c r="C59" s="18"/>
    </row>
    <row r="60" spans="2:3" ht="15.75" customHeight="1" x14ac:dyDescent="0.25">
      <c r="B60" s="18"/>
      <c r="C60" s="18"/>
    </row>
    <row r="61" spans="2:3" ht="15.75" customHeight="1" x14ac:dyDescent="0.25">
      <c r="B61" s="18"/>
      <c r="C61" s="18"/>
    </row>
    <row r="62" spans="2:3" ht="15.75" customHeight="1" x14ac:dyDescent="0.25">
      <c r="B62" s="18"/>
      <c r="C62" s="18"/>
    </row>
    <row r="63" spans="2:3" ht="15.75" customHeight="1" x14ac:dyDescent="0.25">
      <c r="B63" s="18"/>
      <c r="C63" s="18"/>
    </row>
    <row r="64" spans="2:3" ht="15.75" customHeight="1" x14ac:dyDescent="0.25">
      <c r="B64" s="18"/>
      <c r="C64" s="18"/>
    </row>
    <row r="65" spans="2:3" ht="15.75" customHeight="1" x14ac:dyDescent="0.25">
      <c r="B65" s="18"/>
      <c r="C65" s="18"/>
    </row>
    <row r="66" spans="2:3" ht="15.75" customHeight="1" x14ac:dyDescent="0.25">
      <c r="B66" s="18"/>
      <c r="C66" s="18"/>
    </row>
    <row r="67" spans="2:3" ht="15.75" customHeight="1" x14ac:dyDescent="0.25">
      <c r="B67" s="18"/>
      <c r="C67" s="18"/>
    </row>
    <row r="68" spans="2:3" ht="15.75" customHeight="1" x14ac:dyDescent="0.25">
      <c r="B68" s="18"/>
      <c r="C68" s="18"/>
    </row>
    <row r="69" spans="2:3" ht="15.75" customHeight="1" x14ac:dyDescent="0.25">
      <c r="B69" s="18"/>
      <c r="C69" s="18"/>
    </row>
    <row r="70" spans="2:3" ht="15.75" customHeight="1" x14ac:dyDescent="0.25">
      <c r="B70" s="18"/>
      <c r="C70" s="18"/>
    </row>
    <row r="71" spans="2:3" ht="15.75" customHeight="1" x14ac:dyDescent="0.25">
      <c r="B71" s="18"/>
      <c r="C71" s="18"/>
    </row>
    <row r="72" spans="2:3" ht="15.75" customHeight="1" x14ac:dyDescent="0.25">
      <c r="B72" s="18"/>
      <c r="C72" s="18"/>
    </row>
    <row r="73" spans="2:3" ht="15.75" customHeight="1" x14ac:dyDescent="0.25">
      <c r="B73" s="18"/>
      <c r="C73" s="18"/>
    </row>
    <row r="74" spans="2:3" ht="15.75" customHeight="1" x14ac:dyDescent="0.25">
      <c r="B74" s="18"/>
      <c r="C74" s="18"/>
    </row>
    <row r="75" spans="2:3" ht="15.75" customHeight="1" x14ac:dyDescent="0.25">
      <c r="B75" s="18"/>
      <c r="C75" s="18"/>
    </row>
    <row r="76" spans="2:3" ht="15.75" customHeight="1" x14ac:dyDescent="0.25">
      <c r="B76" s="18"/>
      <c r="C76" s="18"/>
    </row>
    <row r="77" spans="2:3" ht="15.75" customHeight="1" x14ac:dyDescent="0.25">
      <c r="B77" s="18"/>
      <c r="C77" s="18"/>
    </row>
    <row r="78" spans="2:3" ht="15.75" customHeight="1" x14ac:dyDescent="0.25">
      <c r="B78" s="18"/>
      <c r="C78" s="18"/>
    </row>
    <row r="79" spans="2:3" ht="15.75" customHeight="1" x14ac:dyDescent="0.25">
      <c r="B79" s="18"/>
      <c r="C79" s="18"/>
    </row>
    <row r="80" spans="2:3" ht="15.75" customHeight="1" x14ac:dyDescent="0.25">
      <c r="B80" s="18"/>
      <c r="C80" s="18"/>
    </row>
    <row r="81" spans="2:3" ht="15.75" customHeight="1" x14ac:dyDescent="0.25">
      <c r="B81" s="18"/>
      <c r="C81" s="18"/>
    </row>
    <row r="82" spans="2:3" ht="15.75" customHeight="1" x14ac:dyDescent="0.25">
      <c r="B82" s="18"/>
      <c r="C82" s="18"/>
    </row>
    <row r="83" spans="2:3" ht="15.75" customHeight="1" x14ac:dyDescent="0.25">
      <c r="B83" s="18"/>
      <c r="C83" s="18"/>
    </row>
    <row r="84" spans="2:3" ht="15.75" customHeight="1" x14ac:dyDescent="0.25">
      <c r="B84" s="18"/>
      <c r="C84" s="18"/>
    </row>
    <row r="85" spans="2:3" ht="15.75" customHeight="1" x14ac:dyDescent="0.25">
      <c r="B85" s="18"/>
      <c r="C85" s="18"/>
    </row>
    <row r="86" spans="2:3" ht="15.75" customHeight="1" x14ac:dyDescent="0.25">
      <c r="B86" s="18"/>
      <c r="C86" s="18"/>
    </row>
    <row r="87" spans="2:3" ht="15.75" customHeight="1" x14ac:dyDescent="0.25">
      <c r="B87" s="18"/>
      <c r="C87" s="18"/>
    </row>
    <row r="88" spans="2:3" ht="15.75" customHeight="1" x14ac:dyDescent="0.25">
      <c r="B88" s="18"/>
      <c r="C88" s="18"/>
    </row>
    <row r="89" spans="2:3" ht="15.75" customHeight="1" x14ac:dyDescent="0.25">
      <c r="B89" s="18"/>
      <c r="C89" s="18"/>
    </row>
    <row r="90" spans="2:3" ht="15.75" customHeight="1" x14ac:dyDescent="0.25">
      <c r="B90" s="18"/>
      <c r="C90" s="18"/>
    </row>
    <row r="91" spans="2:3" ht="15.75" customHeight="1" x14ac:dyDescent="0.25">
      <c r="B91" s="18"/>
      <c r="C91" s="18"/>
    </row>
    <row r="92" spans="2:3" ht="15.75" customHeight="1" x14ac:dyDescent="0.25">
      <c r="B92" s="18"/>
      <c r="C92" s="18"/>
    </row>
    <row r="93" spans="2:3" ht="15.75" customHeight="1" x14ac:dyDescent="0.25">
      <c r="B93" s="18"/>
      <c r="C93" s="18"/>
    </row>
    <row r="94" spans="2:3" ht="15.75" customHeight="1" x14ac:dyDescent="0.25">
      <c r="B94" s="18"/>
      <c r="C94" s="18"/>
    </row>
    <row r="95" spans="2:3" ht="15.75" customHeight="1" x14ac:dyDescent="0.25">
      <c r="B95" s="18"/>
      <c r="C95" s="18"/>
    </row>
    <row r="96" spans="2:3" ht="15.75" customHeight="1" x14ac:dyDescent="0.25">
      <c r="B96" s="18"/>
      <c r="C96" s="18"/>
    </row>
    <row r="97" spans="2:3" ht="15.75" customHeight="1" x14ac:dyDescent="0.25">
      <c r="B97" s="18"/>
      <c r="C97" s="18"/>
    </row>
    <row r="98" spans="2:3" ht="15.75" customHeight="1" x14ac:dyDescent="0.25">
      <c r="B98" s="18"/>
      <c r="C98" s="18"/>
    </row>
    <row r="99" spans="2:3" ht="15.75" customHeight="1" x14ac:dyDescent="0.25">
      <c r="B99" s="18"/>
      <c r="C99" s="18"/>
    </row>
    <row r="100" spans="2:3" ht="15.75" customHeight="1" x14ac:dyDescent="0.25">
      <c r="B100" s="18"/>
      <c r="C100" s="18"/>
    </row>
    <row r="101" spans="2:3" ht="15.75" customHeight="1" x14ac:dyDescent="0.25">
      <c r="B101" s="18"/>
      <c r="C101" s="18"/>
    </row>
    <row r="102" spans="2:3" ht="15.75" customHeight="1" x14ac:dyDescent="0.25">
      <c r="B102" s="18"/>
      <c r="C102" s="18"/>
    </row>
    <row r="103" spans="2:3" ht="15.75" customHeight="1" x14ac:dyDescent="0.25">
      <c r="B103" s="18"/>
      <c r="C103" s="18"/>
    </row>
    <row r="104" spans="2:3" ht="15.75" customHeight="1" x14ac:dyDescent="0.25">
      <c r="B104" s="18"/>
      <c r="C104" s="18"/>
    </row>
    <row r="105" spans="2:3" ht="15.75" customHeight="1" x14ac:dyDescent="0.25">
      <c r="B105" s="18"/>
      <c r="C105" s="18"/>
    </row>
    <row r="106" spans="2:3" ht="15.75" customHeight="1" x14ac:dyDescent="0.25">
      <c r="B106" s="18"/>
      <c r="C106" s="18"/>
    </row>
    <row r="107" spans="2:3" ht="15.75" customHeight="1" x14ac:dyDescent="0.25">
      <c r="B107" s="18"/>
      <c r="C107" s="18"/>
    </row>
    <row r="108" spans="2:3" ht="15.75" customHeight="1" x14ac:dyDescent="0.25">
      <c r="B108" s="18"/>
      <c r="C108" s="18"/>
    </row>
    <row r="109" spans="2:3" ht="15.75" customHeight="1" x14ac:dyDescent="0.25">
      <c r="B109" s="18"/>
      <c r="C109" s="18"/>
    </row>
    <row r="110" spans="2:3" ht="15.75" customHeight="1" x14ac:dyDescent="0.25">
      <c r="B110" s="18"/>
      <c r="C110" s="18"/>
    </row>
    <row r="111" spans="2:3" ht="15.75" customHeight="1" x14ac:dyDescent="0.25">
      <c r="B111" s="18"/>
      <c r="C111" s="18"/>
    </row>
    <row r="112" spans="2:3" ht="15.75" customHeight="1" x14ac:dyDescent="0.25">
      <c r="B112" s="18"/>
      <c r="C112" s="18"/>
    </row>
    <row r="113" spans="2:3" ht="15.75" customHeight="1" x14ac:dyDescent="0.25">
      <c r="B113" s="18"/>
      <c r="C113" s="18"/>
    </row>
    <row r="114" spans="2:3" ht="15.75" customHeight="1" x14ac:dyDescent="0.25">
      <c r="B114" s="18"/>
      <c r="C114" s="18"/>
    </row>
    <row r="115" spans="2:3" ht="15.75" customHeight="1" x14ac:dyDescent="0.25">
      <c r="B115" s="18"/>
      <c r="C115" s="18"/>
    </row>
    <row r="116" spans="2:3" ht="15.75" customHeight="1" x14ac:dyDescent="0.25">
      <c r="B116" s="18"/>
      <c r="C116" s="18"/>
    </row>
    <row r="117" spans="2:3" ht="15.75" customHeight="1" x14ac:dyDescent="0.25">
      <c r="B117" s="18"/>
      <c r="C117" s="18"/>
    </row>
    <row r="118" spans="2:3" ht="15.75" customHeight="1" x14ac:dyDescent="0.25">
      <c r="B118" s="18"/>
      <c r="C118" s="18"/>
    </row>
    <row r="119" spans="2:3" ht="15.75" customHeight="1" x14ac:dyDescent="0.25">
      <c r="B119" s="18"/>
      <c r="C119" s="18"/>
    </row>
    <row r="120" spans="2:3" ht="15.75" customHeight="1" x14ac:dyDescent="0.25">
      <c r="B120" s="18"/>
      <c r="C120" s="18"/>
    </row>
    <row r="121" spans="2:3" ht="15.75" customHeight="1" x14ac:dyDescent="0.25">
      <c r="B121" s="18"/>
      <c r="C121" s="18"/>
    </row>
    <row r="122" spans="2:3" ht="15.75" customHeight="1" x14ac:dyDescent="0.25">
      <c r="B122" s="18"/>
      <c r="C122" s="18"/>
    </row>
    <row r="123" spans="2:3" ht="15.75" customHeight="1" x14ac:dyDescent="0.25">
      <c r="B123" s="18"/>
      <c r="C123" s="18"/>
    </row>
    <row r="124" spans="2:3" ht="15.75" customHeight="1" x14ac:dyDescent="0.25">
      <c r="B124" s="18"/>
      <c r="C124" s="18"/>
    </row>
    <row r="125" spans="2:3" ht="15.75" customHeight="1" x14ac:dyDescent="0.25">
      <c r="B125" s="18"/>
      <c r="C125" s="18"/>
    </row>
    <row r="126" spans="2:3" ht="15.75" customHeight="1" x14ac:dyDescent="0.25">
      <c r="B126" s="18"/>
      <c r="C126" s="18"/>
    </row>
    <row r="127" spans="2:3" ht="15.75" customHeight="1" x14ac:dyDescent="0.25">
      <c r="B127" s="18"/>
      <c r="C127" s="18"/>
    </row>
    <row r="128" spans="2:3" ht="15.75" customHeight="1" x14ac:dyDescent="0.25">
      <c r="B128" s="18"/>
      <c r="C128" s="18"/>
    </row>
    <row r="129" spans="2:3" ht="15.75" customHeight="1" x14ac:dyDescent="0.25">
      <c r="B129" s="18"/>
      <c r="C129" s="18"/>
    </row>
    <row r="130" spans="2:3" ht="15.75" customHeight="1" x14ac:dyDescent="0.25">
      <c r="B130" s="18"/>
      <c r="C130" s="18"/>
    </row>
    <row r="131" spans="2:3" ht="15.75" customHeight="1" x14ac:dyDescent="0.25">
      <c r="B131" s="18"/>
      <c r="C131" s="18"/>
    </row>
    <row r="132" spans="2:3" ht="15.75" customHeight="1" x14ac:dyDescent="0.25">
      <c r="B132" s="18"/>
      <c r="C132" s="18"/>
    </row>
    <row r="133" spans="2:3" ht="15.75" customHeight="1" x14ac:dyDescent="0.25">
      <c r="B133" s="18"/>
      <c r="C133" s="18"/>
    </row>
    <row r="134" spans="2:3" ht="15.75" customHeight="1" x14ac:dyDescent="0.25">
      <c r="B134" s="18"/>
      <c r="C134" s="18"/>
    </row>
    <row r="135" spans="2:3" ht="15.75" customHeight="1" x14ac:dyDescent="0.25">
      <c r="B135" s="18"/>
      <c r="C135" s="18"/>
    </row>
    <row r="136" spans="2:3" ht="15.75" customHeight="1" x14ac:dyDescent="0.25">
      <c r="B136" s="18"/>
      <c r="C136" s="18"/>
    </row>
    <row r="137" spans="2:3" ht="15.75" customHeight="1" x14ac:dyDescent="0.25">
      <c r="B137" s="18"/>
      <c r="C137" s="18"/>
    </row>
    <row r="138" spans="2:3" ht="15.75" customHeight="1" x14ac:dyDescent="0.25">
      <c r="B138" s="18"/>
      <c r="C138" s="18"/>
    </row>
    <row r="139" spans="2:3" ht="15.75" customHeight="1" x14ac:dyDescent="0.25">
      <c r="B139" s="18"/>
      <c r="C139" s="18"/>
    </row>
    <row r="140" spans="2:3" ht="15.75" customHeight="1" x14ac:dyDescent="0.25">
      <c r="B140" s="18"/>
      <c r="C140" s="18"/>
    </row>
    <row r="141" spans="2:3" ht="15.75" customHeight="1" x14ac:dyDescent="0.25">
      <c r="B141" s="18"/>
      <c r="C141" s="18"/>
    </row>
    <row r="142" spans="2:3" ht="15.75" customHeight="1" x14ac:dyDescent="0.25">
      <c r="B142" s="18"/>
      <c r="C142" s="18"/>
    </row>
    <row r="143" spans="2:3" ht="15.75" customHeight="1" x14ac:dyDescent="0.25">
      <c r="B143" s="18"/>
      <c r="C143" s="18"/>
    </row>
    <row r="144" spans="2:3" ht="15.75" customHeight="1" x14ac:dyDescent="0.25">
      <c r="B144" s="18"/>
      <c r="C144" s="18"/>
    </row>
    <row r="145" spans="2:3" ht="15.75" customHeight="1" x14ac:dyDescent="0.25">
      <c r="B145" s="18"/>
      <c r="C145" s="18"/>
    </row>
    <row r="146" spans="2:3" ht="15.75" customHeight="1" x14ac:dyDescent="0.25">
      <c r="B146" s="18"/>
      <c r="C146" s="18"/>
    </row>
    <row r="147" spans="2:3" ht="15.75" customHeight="1" x14ac:dyDescent="0.25">
      <c r="B147" s="18"/>
      <c r="C147" s="18"/>
    </row>
    <row r="148" spans="2:3" ht="15.75" customHeight="1" x14ac:dyDescent="0.25">
      <c r="B148" s="18"/>
      <c r="C148" s="18"/>
    </row>
    <row r="149" spans="2:3" ht="15.75" customHeight="1" x14ac:dyDescent="0.25">
      <c r="B149" s="18"/>
      <c r="C149" s="18"/>
    </row>
    <row r="150" spans="2:3" ht="15.75" customHeight="1" x14ac:dyDescent="0.25">
      <c r="B150" s="18"/>
      <c r="C150" s="18"/>
    </row>
    <row r="151" spans="2:3" ht="15.75" customHeight="1" x14ac:dyDescent="0.25">
      <c r="B151" s="18"/>
      <c r="C151" s="18"/>
    </row>
    <row r="152" spans="2:3" ht="15.75" customHeight="1" x14ac:dyDescent="0.25">
      <c r="B152" s="18"/>
      <c r="C152" s="18"/>
    </row>
    <row r="153" spans="2:3" ht="15.75" customHeight="1" x14ac:dyDescent="0.25">
      <c r="B153" s="18"/>
      <c r="C153" s="18"/>
    </row>
    <row r="154" spans="2:3" ht="15.75" customHeight="1" x14ac:dyDescent="0.25">
      <c r="B154" s="18"/>
      <c r="C154" s="18"/>
    </row>
    <row r="155" spans="2:3" ht="15.75" customHeight="1" x14ac:dyDescent="0.25">
      <c r="B155" s="18"/>
      <c r="C155" s="18"/>
    </row>
    <row r="156" spans="2:3" ht="15.75" customHeight="1" x14ac:dyDescent="0.25">
      <c r="B156" s="18"/>
      <c r="C156" s="18"/>
    </row>
    <row r="157" spans="2:3" ht="15.75" customHeight="1" x14ac:dyDescent="0.25">
      <c r="B157" s="18"/>
      <c r="C157" s="18"/>
    </row>
    <row r="158" spans="2:3" ht="15.75" customHeight="1" x14ac:dyDescent="0.25">
      <c r="B158" s="18"/>
      <c r="C158" s="18"/>
    </row>
    <row r="159" spans="2:3" ht="15.75" customHeight="1" x14ac:dyDescent="0.25">
      <c r="B159" s="18"/>
      <c r="C159" s="18"/>
    </row>
    <row r="160" spans="2:3" ht="15.75" customHeight="1" x14ac:dyDescent="0.25">
      <c r="B160" s="18"/>
      <c r="C160" s="18"/>
    </row>
    <row r="161" spans="2:3" ht="15.75" customHeight="1" x14ac:dyDescent="0.25">
      <c r="B161" s="18"/>
      <c r="C161" s="18"/>
    </row>
    <row r="162" spans="2:3" ht="15.75" customHeight="1" x14ac:dyDescent="0.25">
      <c r="B162" s="18"/>
      <c r="C162" s="18"/>
    </row>
    <row r="163" spans="2:3" ht="15.75" customHeight="1" x14ac:dyDescent="0.25">
      <c r="B163" s="18"/>
      <c r="C163" s="18"/>
    </row>
    <row r="164" spans="2:3" ht="15.75" customHeight="1" x14ac:dyDescent="0.25">
      <c r="B164" s="18"/>
      <c r="C164" s="18"/>
    </row>
    <row r="165" spans="2:3" ht="15.75" customHeight="1" x14ac:dyDescent="0.25">
      <c r="B165" s="18"/>
      <c r="C165" s="18"/>
    </row>
    <row r="166" spans="2:3" ht="15.75" customHeight="1" x14ac:dyDescent="0.25">
      <c r="B166" s="18"/>
      <c r="C166" s="18"/>
    </row>
    <row r="167" spans="2:3" ht="15.75" customHeight="1" x14ac:dyDescent="0.25">
      <c r="B167" s="18"/>
      <c r="C167" s="18"/>
    </row>
    <row r="168" spans="2:3" ht="15.75" customHeight="1" x14ac:dyDescent="0.25">
      <c r="B168" s="18"/>
      <c r="C168" s="18"/>
    </row>
    <row r="169" spans="2:3" ht="15.75" customHeight="1" x14ac:dyDescent="0.25">
      <c r="B169" s="18"/>
      <c r="C169" s="18"/>
    </row>
    <row r="170" spans="2:3" ht="15.75" customHeight="1" x14ac:dyDescent="0.25">
      <c r="B170" s="18"/>
      <c r="C170" s="18"/>
    </row>
    <row r="171" spans="2:3" ht="15.75" customHeight="1" x14ac:dyDescent="0.25">
      <c r="B171" s="18"/>
      <c r="C171" s="18"/>
    </row>
    <row r="172" spans="2:3" ht="15.75" customHeight="1" x14ac:dyDescent="0.25">
      <c r="B172" s="18"/>
      <c r="C172" s="18"/>
    </row>
    <row r="173" spans="2:3" ht="15.75" customHeight="1" x14ac:dyDescent="0.25">
      <c r="B173" s="18"/>
      <c r="C173" s="18"/>
    </row>
    <row r="174" spans="2:3" ht="15.75" customHeight="1" x14ac:dyDescent="0.25">
      <c r="B174" s="18"/>
      <c r="C174" s="18"/>
    </row>
    <row r="175" spans="2:3" ht="15.75" customHeight="1" x14ac:dyDescent="0.25">
      <c r="B175" s="18"/>
      <c r="C175" s="18"/>
    </row>
    <row r="176" spans="2:3" ht="15.75" customHeight="1" x14ac:dyDescent="0.25">
      <c r="B176" s="18"/>
      <c r="C176" s="18"/>
    </row>
    <row r="177" spans="2:3" ht="15.75" customHeight="1" x14ac:dyDescent="0.25">
      <c r="B177" s="18"/>
      <c r="C177" s="18"/>
    </row>
    <row r="178" spans="2:3" ht="15.75" customHeight="1" x14ac:dyDescent="0.25">
      <c r="B178" s="18"/>
      <c r="C178" s="18"/>
    </row>
    <row r="179" spans="2:3" ht="15.75" customHeight="1" x14ac:dyDescent="0.25">
      <c r="B179" s="18"/>
      <c r="C179" s="18"/>
    </row>
    <row r="180" spans="2:3" ht="15.75" customHeight="1" x14ac:dyDescent="0.25">
      <c r="B180" s="18"/>
      <c r="C180" s="18"/>
    </row>
    <row r="181" spans="2:3" ht="15.75" customHeight="1" x14ac:dyDescent="0.25">
      <c r="B181" s="18"/>
      <c r="C181" s="18"/>
    </row>
    <row r="182" spans="2:3" ht="15.75" customHeight="1" x14ac:dyDescent="0.25">
      <c r="B182" s="18"/>
      <c r="C182" s="18"/>
    </row>
    <row r="183" spans="2:3" ht="15.75" customHeight="1" x14ac:dyDescent="0.25">
      <c r="B183" s="18"/>
      <c r="C183" s="18"/>
    </row>
    <row r="184" spans="2:3" ht="15.75" customHeight="1" x14ac:dyDescent="0.25">
      <c r="B184" s="18"/>
      <c r="C184" s="18"/>
    </row>
    <row r="185" spans="2:3" ht="15.75" customHeight="1" x14ac:dyDescent="0.25">
      <c r="B185" s="18"/>
      <c r="C185" s="18"/>
    </row>
    <row r="186" spans="2:3" ht="15.75" customHeight="1" x14ac:dyDescent="0.25">
      <c r="B186" s="18"/>
      <c r="C186" s="18"/>
    </row>
    <row r="187" spans="2:3" ht="15.75" customHeight="1" x14ac:dyDescent="0.25">
      <c r="B187" s="18"/>
      <c r="C187" s="18"/>
    </row>
    <row r="188" spans="2:3" ht="15.75" customHeight="1" x14ac:dyDescent="0.25">
      <c r="B188" s="18"/>
      <c r="C188" s="18"/>
    </row>
    <row r="189" spans="2:3" ht="15.75" customHeight="1" x14ac:dyDescent="0.25">
      <c r="B189" s="18"/>
      <c r="C189" s="18"/>
    </row>
    <row r="190" spans="2:3" ht="15.75" customHeight="1" x14ac:dyDescent="0.25">
      <c r="B190" s="18"/>
      <c r="C190" s="18"/>
    </row>
    <row r="191" spans="2:3" ht="15.75" customHeight="1" x14ac:dyDescent="0.25">
      <c r="B191" s="18"/>
      <c r="C191" s="18"/>
    </row>
    <row r="192" spans="2:3" ht="15.75" customHeight="1" x14ac:dyDescent="0.25">
      <c r="B192" s="18"/>
      <c r="C192" s="18"/>
    </row>
    <row r="193" spans="2:3" ht="15.75" customHeight="1" x14ac:dyDescent="0.25">
      <c r="B193" s="18"/>
      <c r="C193" s="18"/>
    </row>
    <row r="194" spans="2:3" ht="15.75" customHeight="1" x14ac:dyDescent="0.25">
      <c r="B194" s="18"/>
      <c r="C194" s="18"/>
    </row>
    <row r="195" spans="2:3" ht="15.75" customHeight="1" x14ac:dyDescent="0.25">
      <c r="B195" s="18"/>
      <c r="C195" s="18"/>
    </row>
    <row r="196" spans="2:3" ht="15.75" customHeight="1" x14ac:dyDescent="0.25">
      <c r="B196" s="18"/>
      <c r="C196" s="18"/>
    </row>
    <row r="197" spans="2:3" ht="15.75" customHeight="1" x14ac:dyDescent="0.25">
      <c r="B197" s="18"/>
      <c r="C197" s="18"/>
    </row>
    <row r="198" spans="2:3" ht="15.75" customHeight="1" x14ac:dyDescent="0.25">
      <c r="B198" s="18"/>
      <c r="C198" s="18"/>
    </row>
    <row r="199" spans="2:3" ht="15.75" customHeight="1" x14ac:dyDescent="0.25">
      <c r="B199" s="18"/>
      <c r="C199" s="18"/>
    </row>
    <row r="200" spans="2:3" ht="15.75" customHeight="1" x14ac:dyDescent="0.25">
      <c r="B200" s="18"/>
      <c r="C200" s="18"/>
    </row>
    <row r="201" spans="2:3" ht="15.75" customHeight="1" x14ac:dyDescent="0.25">
      <c r="B201" s="18"/>
      <c r="C201" s="18"/>
    </row>
    <row r="202" spans="2:3" ht="15.75" customHeight="1" x14ac:dyDescent="0.25">
      <c r="B202" s="18"/>
      <c r="C202" s="18"/>
    </row>
    <row r="203" spans="2:3" ht="15.75" customHeight="1" x14ac:dyDescent="0.25">
      <c r="B203" s="18"/>
      <c r="C203" s="18"/>
    </row>
    <row r="204" spans="2:3" ht="15.75" customHeight="1" x14ac:dyDescent="0.25">
      <c r="B204" s="18"/>
      <c r="C204" s="18"/>
    </row>
    <row r="205" spans="2:3" ht="15.75" customHeight="1" x14ac:dyDescent="0.25">
      <c r="B205" s="18"/>
      <c r="C205" s="18"/>
    </row>
    <row r="206" spans="2:3" ht="15.75" customHeight="1" x14ac:dyDescent="0.25">
      <c r="B206" s="18"/>
      <c r="C206" s="18"/>
    </row>
    <row r="207" spans="2:3" ht="15.75" customHeight="1" x14ac:dyDescent="0.25">
      <c r="B207" s="18"/>
      <c r="C207" s="18"/>
    </row>
    <row r="208" spans="2:3" ht="15.75" customHeight="1" x14ac:dyDescent="0.25">
      <c r="B208" s="18"/>
      <c r="C208" s="18"/>
    </row>
    <row r="209" spans="2:3" ht="15.75" customHeight="1" x14ac:dyDescent="0.25">
      <c r="B209" s="18"/>
      <c r="C209" s="18"/>
    </row>
    <row r="210" spans="2:3" ht="15.75" customHeight="1" x14ac:dyDescent="0.25">
      <c r="B210" s="18"/>
      <c r="C210" s="18"/>
    </row>
    <row r="211" spans="2:3" ht="15.75" customHeight="1" x14ac:dyDescent="0.25">
      <c r="B211" s="18"/>
      <c r="C211" s="18"/>
    </row>
    <row r="212" spans="2:3" ht="15.75" customHeight="1" x14ac:dyDescent="0.25">
      <c r="B212" s="18"/>
      <c r="C212" s="18"/>
    </row>
    <row r="213" spans="2:3" ht="15.75" customHeight="1" x14ac:dyDescent="0.25">
      <c r="B213" s="18"/>
      <c r="C213" s="18"/>
    </row>
    <row r="214" spans="2:3" ht="15.75" customHeight="1" x14ac:dyDescent="0.25">
      <c r="B214" s="18"/>
      <c r="C214" s="18"/>
    </row>
    <row r="215" spans="2:3" ht="15.75" customHeight="1" x14ac:dyDescent="0.25">
      <c r="B215" s="18"/>
      <c r="C215" s="18"/>
    </row>
    <row r="216" spans="2:3" ht="15.75" customHeight="1" x14ac:dyDescent="0.25">
      <c r="B216" s="18"/>
      <c r="C216" s="18"/>
    </row>
    <row r="217" spans="2:3" ht="15.75" customHeight="1" x14ac:dyDescent="0.25">
      <c r="B217" s="18"/>
      <c r="C217" s="18"/>
    </row>
    <row r="218" spans="2:3" ht="15.75" customHeight="1" x14ac:dyDescent="0.25">
      <c r="B218" s="18"/>
      <c r="C218" s="18"/>
    </row>
    <row r="219" spans="2:3" ht="15.75" customHeight="1" x14ac:dyDescent="0.25">
      <c r="B219" s="18"/>
      <c r="C219" s="18"/>
    </row>
    <row r="220" spans="2:3" ht="15.75" customHeight="1" x14ac:dyDescent="0.25">
      <c r="B220" s="18"/>
      <c r="C220" s="18"/>
    </row>
    <row r="221" spans="2:3" ht="15.75" customHeight="1" x14ac:dyDescent="0.25">
      <c r="B221" s="18"/>
      <c r="C221" s="18"/>
    </row>
    <row r="222" spans="2:3" ht="15.75" customHeight="1" x14ac:dyDescent="0.25">
      <c r="B222" s="18"/>
      <c r="C222" s="18"/>
    </row>
    <row r="223" spans="2:3" ht="15.75" customHeight="1" x14ac:dyDescent="0.25">
      <c r="B223" s="18"/>
      <c r="C223" s="18"/>
    </row>
    <row r="224" spans="2:3" ht="15.75" customHeight="1" x14ac:dyDescent="0.25">
      <c r="B224" s="18"/>
      <c r="C224" s="18"/>
    </row>
    <row r="225" spans="2:3" ht="15.75" customHeight="1" x14ac:dyDescent="0.25">
      <c r="B225" s="18"/>
      <c r="C225" s="18"/>
    </row>
    <row r="226" spans="2:3" ht="15.75" customHeight="1" x14ac:dyDescent="0.25">
      <c r="B226" s="18"/>
      <c r="C226" s="18"/>
    </row>
    <row r="227" spans="2:3" ht="15.75" customHeight="1" x14ac:dyDescent="0.25">
      <c r="B227" s="18"/>
      <c r="C227" s="18"/>
    </row>
    <row r="228" spans="2:3" ht="15.75" customHeight="1" x14ac:dyDescent="0.25">
      <c r="B228" s="18"/>
      <c r="C228" s="18"/>
    </row>
    <row r="229" spans="2:3" ht="15.75" customHeight="1" x14ac:dyDescent="0.25">
      <c r="B229" s="18"/>
      <c r="C229" s="18"/>
    </row>
    <row r="230" spans="2:3" ht="15.75" customHeight="1" x14ac:dyDescent="0.25">
      <c r="B230" s="18"/>
      <c r="C230" s="18"/>
    </row>
    <row r="231" spans="2:3" ht="15.75" customHeight="1" x14ac:dyDescent="0.25">
      <c r="B231" s="18"/>
      <c r="C231" s="18"/>
    </row>
    <row r="232" spans="2:3" ht="15.75" customHeight="1" x14ac:dyDescent="0.25">
      <c r="B232" s="18"/>
      <c r="C232" s="18"/>
    </row>
    <row r="233" spans="2:3" ht="15.75" customHeight="1" x14ac:dyDescent="0.25">
      <c r="B233" s="18"/>
      <c r="C233" s="18"/>
    </row>
    <row r="234" spans="2:3" ht="15.75" customHeight="1" x14ac:dyDescent="0.25">
      <c r="B234" s="18"/>
      <c r="C234" s="18"/>
    </row>
    <row r="235" spans="2:3" ht="15.75" customHeight="1" x14ac:dyDescent="0.25">
      <c r="B235" s="18"/>
      <c r="C235" s="18"/>
    </row>
    <row r="236" spans="2:3" ht="15.75" customHeight="1" x14ac:dyDescent="0.25">
      <c r="B236" s="18"/>
      <c r="C236" s="18"/>
    </row>
    <row r="237" spans="2:3" ht="15.75" customHeight="1" x14ac:dyDescent="0.25">
      <c r="B237" s="18"/>
      <c r="C237" s="18"/>
    </row>
    <row r="238" spans="2:3" ht="15.75" customHeight="1" x14ac:dyDescent="0.25">
      <c r="B238" s="18"/>
      <c r="C238" s="18"/>
    </row>
    <row r="239" spans="2:3" ht="15.75" customHeight="1" x14ac:dyDescent="0.25">
      <c r="B239" s="18"/>
      <c r="C239" s="18"/>
    </row>
    <row r="240" spans="2:3" ht="15.75" customHeight="1" x14ac:dyDescent="0.25">
      <c r="B240" s="18"/>
      <c r="C240" s="18"/>
    </row>
    <row r="241" spans="2:3" ht="15.75" customHeight="1" x14ac:dyDescent="0.25">
      <c r="B241" s="18"/>
      <c r="C241" s="18"/>
    </row>
    <row r="242" spans="2:3" ht="15.75" customHeight="1" x14ac:dyDescent="0.25">
      <c r="B242" s="18"/>
      <c r="C242" s="18"/>
    </row>
    <row r="243" spans="2:3" ht="15.75" customHeight="1" x14ac:dyDescent="0.25">
      <c r="B243" s="18"/>
      <c r="C243" s="18"/>
    </row>
    <row r="244" spans="2:3" ht="15.75" customHeight="1" x14ac:dyDescent="0.25">
      <c r="B244" s="18"/>
      <c r="C244" s="18"/>
    </row>
    <row r="245" spans="2:3" ht="15.75" customHeight="1" x14ac:dyDescent="0.25">
      <c r="B245" s="18"/>
      <c r="C245" s="18"/>
    </row>
    <row r="246" spans="2:3" ht="15.75" customHeight="1" x14ac:dyDescent="0.25">
      <c r="B246" s="18"/>
      <c r="C246" s="18"/>
    </row>
    <row r="247" spans="2:3" ht="15.75" customHeight="1" x14ac:dyDescent="0.25">
      <c r="B247" s="18"/>
      <c r="C247" s="18"/>
    </row>
    <row r="248" spans="2:3" ht="15.75" customHeight="1" x14ac:dyDescent="0.25">
      <c r="B248" s="18"/>
      <c r="C248" s="18"/>
    </row>
    <row r="249" spans="2:3" ht="15.75" customHeight="1" x14ac:dyDescent="0.25">
      <c r="B249" s="18"/>
      <c r="C249" s="18"/>
    </row>
    <row r="250" spans="2:3" ht="15.75" customHeight="1" x14ac:dyDescent="0.25">
      <c r="B250" s="18"/>
      <c r="C250" s="18"/>
    </row>
    <row r="251" spans="2:3" ht="15.75" customHeight="1" x14ac:dyDescent="0.25">
      <c r="B251" s="18"/>
      <c r="C251" s="18"/>
    </row>
    <row r="252" spans="2:3" ht="15.75" customHeight="1" x14ac:dyDescent="0.25">
      <c r="B252" s="18"/>
      <c r="C252" s="18"/>
    </row>
    <row r="253" spans="2:3" ht="15.75" customHeight="1" x14ac:dyDescent="0.25">
      <c r="B253" s="18"/>
      <c r="C253" s="18"/>
    </row>
    <row r="254" spans="2:3" ht="15.75" customHeight="1" x14ac:dyDescent="0.25">
      <c r="B254" s="18"/>
      <c r="C254" s="18"/>
    </row>
    <row r="255" spans="2:3" ht="15.75" customHeight="1" x14ac:dyDescent="0.25">
      <c r="B255" s="18"/>
      <c r="C255" s="18"/>
    </row>
    <row r="256" spans="2:3" ht="15.75" customHeight="1" x14ac:dyDescent="0.25">
      <c r="B256" s="18"/>
      <c r="C256" s="18"/>
    </row>
    <row r="257" spans="2:3" ht="15.75" customHeight="1" x14ac:dyDescent="0.25">
      <c r="B257" s="18"/>
      <c r="C257" s="18"/>
    </row>
    <row r="258" spans="2:3" ht="15.75" customHeight="1" x14ac:dyDescent="0.25">
      <c r="B258" s="18"/>
      <c r="C258" s="18"/>
    </row>
    <row r="259" spans="2:3" ht="15.75" customHeight="1" x14ac:dyDescent="0.25">
      <c r="B259" s="18"/>
      <c r="C259" s="18"/>
    </row>
    <row r="260" spans="2:3" ht="15.75" customHeight="1" x14ac:dyDescent="0.25">
      <c r="B260" s="18"/>
      <c r="C260" s="18"/>
    </row>
    <row r="261" spans="2:3" ht="15.75" customHeight="1" x14ac:dyDescent="0.25">
      <c r="B261" s="18"/>
      <c r="C261" s="18"/>
    </row>
    <row r="262" spans="2:3" ht="15.75" customHeight="1" x14ac:dyDescent="0.25">
      <c r="B262" s="18"/>
      <c r="C262" s="18"/>
    </row>
    <row r="263" spans="2:3" ht="15.75" customHeight="1" x14ac:dyDescent="0.25">
      <c r="B263" s="18"/>
      <c r="C263" s="18"/>
    </row>
    <row r="264" spans="2:3" ht="15.75" customHeight="1" x14ac:dyDescent="0.25">
      <c r="B264" s="18"/>
      <c r="C264" s="18"/>
    </row>
    <row r="265" spans="2:3" ht="15.75" customHeight="1" x14ac:dyDescent="0.25">
      <c r="B265" s="18"/>
      <c r="C265" s="18"/>
    </row>
    <row r="266" spans="2:3" ht="15.75" customHeight="1" x14ac:dyDescent="0.25">
      <c r="B266" s="18"/>
      <c r="C266" s="18"/>
    </row>
    <row r="267" spans="2:3" ht="15.75" customHeight="1" x14ac:dyDescent="0.25">
      <c r="B267" s="18"/>
      <c r="C267" s="18"/>
    </row>
    <row r="268" spans="2:3" ht="15.75" customHeight="1" x14ac:dyDescent="0.25">
      <c r="B268" s="18"/>
      <c r="C268" s="18"/>
    </row>
    <row r="269" spans="2:3" ht="15.75" customHeight="1" x14ac:dyDescent="0.25">
      <c r="B269" s="18"/>
      <c r="C269" s="18"/>
    </row>
    <row r="270" spans="2:3" ht="15.75" customHeight="1" x14ac:dyDescent="0.25">
      <c r="B270" s="18"/>
      <c r="C270" s="18"/>
    </row>
    <row r="271" spans="2:3" ht="15.75" customHeight="1" x14ac:dyDescent="0.25">
      <c r="B271" s="18"/>
      <c r="C271" s="18"/>
    </row>
    <row r="272" spans="2:3" ht="15.75" customHeight="1" x14ac:dyDescent="0.25">
      <c r="B272" s="18"/>
      <c r="C272" s="18"/>
    </row>
    <row r="273" spans="2:3" ht="15.75" customHeight="1" x14ac:dyDescent="0.25">
      <c r="B273" s="18"/>
      <c r="C273" s="18"/>
    </row>
    <row r="274" spans="2:3" ht="15.75" customHeight="1" x14ac:dyDescent="0.25">
      <c r="B274" s="18"/>
      <c r="C274" s="18"/>
    </row>
    <row r="275" spans="2:3" ht="15.75" customHeight="1" x14ac:dyDescent="0.25">
      <c r="B275" s="18"/>
      <c r="C275" s="18"/>
    </row>
    <row r="276" spans="2:3" ht="15.75" customHeight="1" x14ac:dyDescent="0.25">
      <c r="B276" s="18"/>
      <c r="C276" s="18"/>
    </row>
    <row r="277" spans="2:3" ht="15.75" customHeight="1" x14ac:dyDescent="0.25">
      <c r="B277" s="18"/>
      <c r="C277" s="18"/>
    </row>
    <row r="278" spans="2:3" ht="15.75" customHeight="1" x14ac:dyDescent="0.25">
      <c r="B278" s="18"/>
      <c r="C278" s="18"/>
    </row>
    <row r="279" spans="2:3" ht="15.75" customHeight="1" x14ac:dyDescent="0.25">
      <c r="B279" s="18"/>
      <c r="C279" s="18"/>
    </row>
    <row r="280" spans="2:3" ht="15.75" customHeight="1" x14ac:dyDescent="0.25">
      <c r="B280" s="18"/>
      <c r="C280" s="18"/>
    </row>
    <row r="281" spans="2:3" ht="15.75" customHeight="1" x14ac:dyDescent="0.25">
      <c r="B281" s="18"/>
      <c r="C281" s="18"/>
    </row>
    <row r="282" spans="2:3" ht="15.75" customHeight="1" x14ac:dyDescent="0.25">
      <c r="B282" s="18"/>
      <c r="C282" s="18"/>
    </row>
    <row r="283" spans="2:3" ht="15.75" customHeight="1" x14ac:dyDescent="0.25">
      <c r="B283" s="18"/>
      <c r="C283" s="18"/>
    </row>
    <row r="284" spans="2:3" ht="15.75" customHeight="1" x14ac:dyDescent="0.25">
      <c r="B284" s="18"/>
      <c r="C284" s="18"/>
    </row>
    <row r="285" spans="2:3" ht="15.75" customHeight="1" x14ac:dyDescent="0.25">
      <c r="B285" s="18"/>
      <c r="C285" s="18"/>
    </row>
    <row r="286" spans="2:3" ht="15.75" customHeight="1" x14ac:dyDescent="0.25">
      <c r="B286" s="18"/>
      <c r="C286" s="18"/>
    </row>
    <row r="287" spans="2:3" ht="15.75" customHeight="1" x14ac:dyDescent="0.25">
      <c r="B287" s="18"/>
      <c r="C287" s="18"/>
    </row>
    <row r="288" spans="2:3" ht="15.75" customHeight="1" x14ac:dyDescent="0.25">
      <c r="B288" s="18"/>
      <c r="C288" s="18"/>
    </row>
    <row r="289" spans="2:3" ht="15.75" customHeight="1" x14ac:dyDescent="0.25">
      <c r="B289" s="18"/>
      <c r="C289" s="18"/>
    </row>
    <row r="290" spans="2:3" ht="15.75" customHeight="1" x14ac:dyDescent="0.25">
      <c r="B290" s="18"/>
      <c r="C290" s="18"/>
    </row>
    <row r="291" spans="2:3" ht="15.75" customHeight="1" x14ac:dyDescent="0.25">
      <c r="B291" s="18"/>
      <c r="C291" s="18"/>
    </row>
    <row r="292" spans="2:3" ht="15.75" customHeight="1" x14ac:dyDescent="0.25">
      <c r="B292" s="18"/>
      <c r="C292" s="18"/>
    </row>
    <row r="293" spans="2:3" ht="15.75" customHeight="1" x14ac:dyDescent="0.25">
      <c r="B293" s="18"/>
      <c r="C293" s="18"/>
    </row>
    <row r="294" spans="2:3" ht="15.75" customHeight="1" x14ac:dyDescent="0.25">
      <c r="B294" s="18"/>
      <c r="C294" s="18"/>
    </row>
    <row r="295" spans="2:3" ht="15.75" customHeight="1" x14ac:dyDescent="0.25">
      <c r="B295" s="18"/>
      <c r="C295" s="18"/>
    </row>
    <row r="296" spans="2:3" ht="15.75" customHeight="1" x14ac:dyDescent="0.25">
      <c r="B296" s="18"/>
      <c r="C296" s="18"/>
    </row>
    <row r="297" spans="2:3" ht="15.75" customHeight="1" x14ac:dyDescent="0.25">
      <c r="B297" s="18"/>
      <c r="C297" s="18"/>
    </row>
    <row r="298" spans="2:3" ht="15.75" customHeight="1" x14ac:dyDescent="0.25">
      <c r="B298" s="18"/>
      <c r="C298" s="18"/>
    </row>
    <row r="299" spans="2:3" ht="15.75" customHeight="1" x14ac:dyDescent="0.25">
      <c r="B299" s="18"/>
      <c r="C299" s="18"/>
    </row>
    <row r="300" spans="2:3" ht="15.75" customHeight="1" x14ac:dyDescent="0.25">
      <c r="B300" s="18"/>
      <c r="C300" s="18"/>
    </row>
    <row r="301" spans="2:3" ht="15.75" customHeight="1" x14ac:dyDescent="0.25">
      <c r="B301" s="18"/>
      <c r="C301" s="18"/>
    </row>
    <row r="302" spans="2:3" ht="15.75" customHeight="1" x14ac:dyDescent="0.25">
      <c r="B302" s="18"/>
      <c r="C302" s="18"/>
    </row>
    <row r="303" spans="2:3" ht="15.75" customHeight="1" x14ac:dyDescent="0.25">
      <c r="B303" s="18"/>
      <c r="C303" s="18"/>
    </row>
    <row r="304" spans="2:3" ht="15.75" customHeight="1" x14ac:dyDescent="0.25">
      <c r="B304" s="18"/>
      <c r="C304" s="18"/>
    </row>
    <row r="305" spans="2:3" ht="15.75" customHeight="1" x14ac:dyDescent="0.25">
      <c r="B305" s="18"/>
      <c r="C305" s="18"/>
    </row>
    <row r="306" spans="2:3" ht="15.75" customHeight="1" x14ac:dyDescent="0.25">
      <c r="B306" s="18"/>
      <c r="C306" s="18"/>
    </row>
    <row r="307" spans="2:3" ht="15.75" customHeight="1" x14ac:dyDescent="0.25">
      <c r="B307" s="18"/>
      <c r="C307" s="18"/>
    </row>
    <row r="308" spans="2:3" ht="15.75" customHeight="1" x14ac:dyDescent="0.25">
      <c r="B308" s="18"/>
      <c r="C308" s="18"/>
    </row>
    <row r="309" spans="2:3" ht="15.75" customHeight="1" x14ac:dyDescent="0.25">
      <c r="B309" s="18"/>
      <c r="C309" s="18"/>
    </row>
    <row r="310" spans="2:3" ht="15.75" customHeight="1" x14ac:dyDescent="0.25">
      <c r="B310" s="18"/>
      <c r="C310" s="18"/>
    </row>
    <row r="311" spans="2:3" ht="15.75" customHeight="1" x14ac:dyDescent="0.25">
      <c r="B311" s="18"/>
      <c r="C311" s="18"/>
    </row>
    <row r="312" spans="2:3" ht="15.75" customHeight="1" x14ac:dyDescent="0.25">
      <c r="B312" s="18"/>
      <c r="C312" s="18"/>
    </row>
    <row r="313" spans="2:3" ht="15.75" customHeight="1" x14ac:dyDescent="0.25">
      <c r="B313" s="18"/>
      <c r="C313" s="18"/>
    </row>
    <row r="314" spans="2:3" ht="15.75" customHeight="1" x14ac:dyDescent="0.25">
      <c r="B314" s="18"/>
      <c r="C314" s="18"/>
    </row>
    <row r="315" spans="2:3" ht="15.75" customHeight="1" x14ac:dyDescent="0.25">
      <c r="B315" s="18"/>
      <c r="C315" s="18"/>
    </row>
    <row r="316" spans="2:3" ht="15.75" customHeight="1" x14ac:dyDescent="0.25">
      <c r="B316" s="18"/>
      <c r="C316" s="18"/>
    </row>
    <row r="317" spans="2:3" ht="15.75" customHeight="1" x14ac:dyDescent="0.25">
      <c r="B317" s="18"/>
      <c r="C317" s="18"/>
    </row>
    <row r="318" spans="2:3" ht="15.75" customHeight="1" x14ac:dyDescent="0.25">
      <c r="B318" s="18"/>
      <c r="C318" s="18"/>
    </row>
    <row r="319" spans="2:3" ht="15.75" customHeight="1" x14ac:dyDescent="0.25">
      <c r="B319" s="18"/>
      <c r="C319" s="18"/>
    </row>
    <row r="320" spans="2:3" ht="15.75" customHeight="1" x14ac:dyDescent="0.25">
      <c r="B320" s="18"/>
      <c r="C320" s="18"/>
    </row>
    <row r="321" spans="2:3" ht="15.75" customHeight="1" x14ac:dyDescent="0.25">
      <c r="B321" s="18"/>
      <c r="C321" s="18"/>
    </row>
    <row r="322" spans="2:3" ht="15.75" customHeight="1" x14ac:dyDescent="0.25">
      <c r="B322" s="18"/>
      <c r="C322" s="18"/>
    </row>
    <row r="323" spans="2:3" ht="15.75" customHeight="1" x14ac:dyDescent="0.25">
      <c r="B323" s="18"/>
      <c r="C323" s="18"/>
    </row>
    <row r="324" spans="2:3" ht="15.75" customHeight="1" x14ac:dyDescent="0.25">
      <c r="B324" s="18"/>
      <c r="C324" s="18"/>
    </row>
    <row r="325" spans="2:3" ht="15.75" customHeight="1" x14ac:dyDescent="0.25">
      <c r="B325" s="18"/>
      <c r="C325" s="18"/>
    </row>
    <row r="326" spans="2:3" ht="15.75" customHeight="1" x14ac:dyDescent="0.25">
      <c r="B326" s="18"/>
      <c r="C326" s="18"/>
    </row>
    <row r="327" spans="2:3" ht="15.75" customHeight="1" x14ac:dyDescent="0.25">
      <c r="B327" s="18"/>
      <c r="C327" s="18"/>
    </row>
    <row r="328" spans="2:3" ht="15.75" customHeight="1" x14ac:dyDescent="0.25">
      <c r="B328" s="18"/>
      <c r="C328" s="18"/>
    </row>
    <row r="329" spans="2:3" ht="15.75" customHeight="1" x14ac:dyDescent="0.25">
      <c r="B329" s="18"/>
      <c r="C329" s="18"/>
    </row>
    <row r="330" spans="2:3" ht="15.75" customHeight="1" x14ac:dyDescent="0.25">
      <c r="B330" s="18"/>
      <c r="C330" s="18"/>
    </row>
    <row r="331" spans="2:3" ht="15.75" customHeight="1" x14ac:dyDescent="0.25">
      <c r="B331" s="18"/>
      <c r="C331" s="18"/>
    </row>
    <row r="332" spans="2:3" ht="15.75" customHeight="1" x14ac:dyDescent="0.25">
      <c r="B332" s="18"/>
      <c r="C332" s="18"/>
    </row>
    <row r="333" spans="2:3" ht="15.75" customHeight="1" x14ac:dyDescent="0.25">
      <c r="B333" s="18"/>
      <c r="C333" s="18"/>
    </row>
    <row r="334" spans="2:3" ht="15.75" customHeight="1" x14ac:dyDescent="0.25">
      <c r="B334" s="18"/>
      <c r="C334" s="18"/>
    </row>
    <row r="335" spans="2:3" ht="15.75" customHeight="1" x14ac:dyDescent="0.25">
      <c r="B335" s="18"/>
      <c r="C335" s="18"/>
    </row>
    <row r="336" spans="2:3" ht="15.75" customHeight="1" x14ac:dyDescent="0.25">
      <c r="B336" s="18"/>
      <c r="C336" s="18"/>
    </row>
    <row r="337" spans="2:3" ht="15.75" customHeight="1" x14ac:dyDescent="0.25">
      <c r="B337" s="18"/>
      <c r="C337" s="18"/>
    </row>
    <row r="338" spans="2:3" ht="15.75" customHeight="1" x14ac:dyDescent="0.25">
      <c r="B338" s="18"/>
      <c r="C338" s="18"/>
    </row>
    <row r="339" spans="2:3" ht="15.75" customHeight="1" x14ac:dyDescent="0.25">
      <c r="B339" s="18"/>
      <c r="C339" s="18"/>
    </row>
    <row r="340" spans="2:3" ht="15.75" customHeight="1" x14ac:dyDescent="0.25">
      <c r="B340" s="18"/>
      <c r="C340" s="18"/>
    </row>
    <row r="341" spans="2:3" ht="15.75" customHeight="1" x14ac:dyDescent="0.25">
      <c r="B341" s="18"/>
      <c r="C341" s="18"/>
    </row>
    <row r="342" spans="2:3" ht="15.75" customHeight="1" x14ac:dyDescent="0.25">
      <c r="B342" s="18"/>
      <c r="C342" s="18"/>
    </row>
    <row r="343" spans="2:3" ht="15.75" customHeight="1" x14ac:dyDescent="0.25">
      <c r="B343" s="18"/>
      <c r="C343" s="18"/>
    </row>
    <row r="344" spans="2:3" ht="15.75" customHeight="1" x14ac:dyDescent="0.25">
      <c r="B344" s="18"/>
      <c r="C344" s="18"/>
    </row>
    <row r="345" spans="2:3" ht="15.75" customHeight="1" x14ac:dyDescent="0.25">
      <c r="B345" s="18"/>
      <c r="C345" s="18"/>
    </row>
    <row r="346" spans="2:3" ht="15.75" customHeight="1" x14ac:dyDescent="0.25">
      <c r="B346" s="18"/>
      <c r="C346" s="18"/>
    </row>
    <row r="347" spans="2:3" ht="15.75" customHeight="1" x14ac:dyDescent="0.25">
      <c r="B347" s="18"/>
      <c r="C347" s="18"/>
    </row>
    <row r="348" spans="2:3" ht="15.75" customHeight="1" x14ac:dyDescent="0.25">
      <c r="B348" s="18"/>
      <c r="C348" s="18"/>
    </row>
    <row r="349" spans="2:3" ht="15.75" customHeight="1" x14ac:dyDescent="0.25">
      <c r="B349" s="18"/>
      <c r="C349" s="18"/>
    </row>
    <row r="350" spans="2:3" ht="15.75" customHeight="1" x14ac:dyDescent="0.25">
      <c r="B350" s="18"/>
      <c r="C350" s="18"/>
    </row>
    <row r="351" spans="2:3" ht="15.75" customHeight="1" x14ac:dyDescent="0.25">
      <c r="B351" s="18"/>
      <c r="C351" s="18"/>
    </row>
    <row r="352" spans="2:3" ht="15.75" customHeight="1" x14ac:dyDescent="0.25">
      <c r="B352" s="18"/>
      <c r="C352" s="18"/>
    </row>
    <row r="353" spans="2:3" ht="15.75" customHeight="1" x14ac:dyDescent="0.25">
      <c r="B353" s="18"/>
      <c r="C353" s="18"/>
    </row>
    <row r="354" spans="2:3" ht="15.75" customHeight="1" x14ac:dyDescent="0.25">
      <c r="B354" s="18"/>
      <c r="C354" s="18"/>
    </row>
    <row r="355" spans="2:3" ht="15.75" customHeight="1" x14ac:dyDescent="0.25">
      <c r="B355" s="18"/>
      <c r="C355" s="18"/>
    </row>
    <row r="356" spans="2:3" ht="15.75" customHeight="1" x14ac:dyDescent="0.25">
      <c r="B356" s="18"/>
      <c r="C356" s="18"/>
    </row>
    <row r="357" spans="2:3" ht="15.75" customHeight="1" x14ac:dyDescent="0.25">
      <c r="B357" s="18"/>
      <c r="C357" s="18"/>
    </row>
    <row r="358" spans="2:3" ht="15.75" customHeight="1" x14ac:dyDescent="0.25">
      <c r="B358" s="18"/>
      <c r="C358" s="18"/>
    </row>
    <row r="359" spans="2:3" ht="15.75" customHeight="1" x14ac:dyDescent="0.25">
      <c r="B359" s="18"/>
      <c r="C359" s="18"/>
    </row>
    <row r="360" spans="2:3" ht="15.75" customHeight="1" x14ac:dyDescent="0.25">
      <c r="B360" s="18"/>
      <c r="C360" s="18"/>
    </row>
    <row r="361" spans="2:3" ht="15.75" customHeight="1" x14ac:dyDescent="0.25">
      <c r="B361" s="18"/>
      <c r="C361" s="18"/>
    </row>
    <row r="362" spans="2:3" ht="15.75" customHeight="1" x14ac:dyDescent="0.25">
      <c r="B362" s="18"/>
      <c r="C362" s="18"/>
    </row>
    <row r="363" spans="2:3" ht="15.75" customHeight="1" x14ac:dyDescent="0.25">
      <c r="B363" s="18"/>
      <c r="C363" s="18"/>
    </row>
    <row r="364" spans="2:3" ht="15.75" customHeight="1" x14ac:dyDescent="0.25">
      <c r="B364" s="18"/>
      <c r="C364" s="18"/>
    </row>
    <row r="365" spans="2:3" ht="15.75" customHeight="1" x14ac:dyDescent="0.25">
      <c r="B365" s="18"/>
      <c r="C365" s="18"/>
    </row>
    <row r="366" spans="2:3" ht="15.75" customHeight="1" x14ac:dyDescent="0.25">
      <c r="B366" s="18"/>
      <c r="C366" s="18"/>
    </row>
    <row r="367" spans="2:3" ht="15.75" customHeight="1" x14ac:dyDescent="0.25">
      <c r="B367" s="18"/>
      <c r="C367" s="18"/>
    </row>
    <row r="368" spans="2:3" ht="15.75" customHeight="1" x14ac:dyDescent="0.25">
      <c r="B368" s="18"/>
      <c r="C368" s="18"/>
    </row>
    <row r="369" spans="2:3" ht="15.75" customHeight="1" x14ac:dyDescent="0.25">
      <c r="B369" s="18"/>
      <c r="C369" s="18"/>
    </row>
    <row r="370" spans="2:3" ht="15.75" customHeight="1" x14ac:dyDescent="0.25">
      <c r="B370" s="18"/>
      <c r="C370" s="18"/>
    </row>
    <row r="371" spans="2:3" ht="15.75" customHeight="1" x14ac:dyDescent="0.25">
      <c r="B371" s="18"/>
      <c r="C371" s="18"/>
    </row>
    <row r="372" spans="2:3" ht="15.75" customHeight="1" x14ac:dyDescent="0.25">
      <c r="B372" s="18"/>
      <c r="C372" s="18"/>
    </row>
    <row r="373" spans="2:3" ht="15.75" customHeight="1" x14ac:dyDescent="0.25">
      <c r="B373" s="18"/>
      <c r="C373" s="18"/>
    </row>
    <row r="374" spans="2:3" ht="15.75" customHeight="1" x14ac:dyDescent="0.25">
      <c r="B374" s="18"/>
      <c r="C374" s="18"/>
    </row>
    <row r="375" spans="2:3" ht="15.75" customHeight="1" x14ac:dyDescent="0.25">
      <c r="B375" s="18"/>
      <c r="C375" s="18"/>
    </row>
    <row r="376" spans="2:3" ht="15.75" customHeight="1" x14ac:dyDescent="0.25">
      <c r="B376" s="18"/>
      <c r="C376" s="18"/>
    </row>
    <row r="377" spans="2:3" ht="15.75" customHeight="1" x14ac:dyDescent="0.25">
      <c r="B377" s="18"/>
      <c r="C377" s="18"/>
    </row>
    <row r="378" spans="2:3" ht="15.75" customHeight="1" x14ac:dyDescent="0.25">
      <c r="B378" s="18"/>
      <c r="C378" s="18"/>
    </row>
    <row r="379" spans="2:3" ht="15.75" customHeight="1" x14ac:dyDescent="0.25">
      <c r="B379" s="18"/>
      <c r="C379" s="18"/>
    </row>
    <row r="380" spans="2:3" ht="15.75" customHeight="1" x14ac:dyDescent="0.25">
      <c r="B380" s="18"/>
      <c r="C380" s="18"/>
    </row>
    <row r="381" spans="2:3" ht="15.75" customHeight="1" x14ac:dyDescent="0.25">
      <c r="B381" s="18"/>
      <c r="C381" s="18"/>
    </row>
    <row r="382" spans="2:3" ht="15.75" customHeight="1" x14ac:dyDescent="0.25">
      <c r="B382" s="18"/>
      <c r="C382" s="18"/>
    </row>
    <row r="383" spans="2:3" ht="15.75" customHeight="1" x14ac:dyDescent="0.25">
      <c r="B383" s="18"/>
      <c r="C383" s="18"/>
    </row>
    <row r="384" spans="2:3" ht="15.75" customHeight="1" x14ac:dyDescent="0.25">
      <c r="B384" s="18"/>
      <c r="C384" s="18"/>
    </row>
    <row r="385" spans="2:3" ht="15.75" customHeight="1" x14ac:dyDescent="0.25">
      <c r="B385" s="18"/>
      <c r="C385" s="18"/>
    </row>
    <row r="386" spans="2:3" ht="15.75" customHeight="1" x14ac:dyDescent="0.25">
      <c r="B386" s="18"/>
      <c r="C386" s="18"/>
    </row>
    <row r="387" spans="2:3" ht="15.75" customHeight="1" x14ac:dyDescent="0.25">
      <c r="B387" s="18"/>
      <c r="C387" s="18"/>
    </row>
    <row r="388" spans="2:3" ht="15.75" customHeight="1" x14ac:dyDescent="0.25">
      <c r="B388" s="18"/>
      <c r="C388" s="18"/>
    </row>
    <row r="389" spans="2:3" ht="15.75" customHeight="1" x14ac:dyDescent="0.25">
      <c r="B389" s="18"/>
      <c r="C389" s="18"/>
    </row>
    <row r="390" spans="2:3" ht="15.75" customHeight="1" x14ac:dyDescent="0.25">
      <c r="B390" s="18"/>
      <c r="C390" s="18"/>
    </row>
    <row r="391" spans="2:3" ht="15.75" customHeight="1" x14ac:dyDescent="0.25">
      <c r="B391" s="18"/>
      <c r="C391" s="18"/>
    </row>
    <row r="392" spans="2:3" ht="15.75" customHeight="1" x14ac:dyDescent="0.25">
      <c r="B392" s="18"/>
      <c r="C392" s="18"/>
    </row>
    <row r="393" spans="2:3" ht="15.75" customHeight="1" x14ac:dyDescent="0.25">
      <c r="B393" s="18"/>
      <c r="C393" s="18"/>
    </row>
    <row r="394" spans="2:3" ht="15.75" customHeight="1" x14ac:dyDescent="0.25">
      <c r="B394" s="18"/>
      <c r="C394" s="18"/>
    </row>
    <row r="395" spans="2:3" ht="15.75" customHeight="1" x14ac:dyDescent="0.25">
      <c r="B395" s="18"/>
      <c r="C395" s="18"/>
    </row>
    <row r="396" spans="2:3" ht="15.75" customHeight="1" x14ac:dyDescent="0.25">
      <c r="B396" s="18"/>
      <c r="C396" s="18"/>
    </row>
    <row r="397" spans="2:3" ht="15.75" customHeight="1" x14ac:dyDescent="0.25">
      <c r="B397" s="18"/>
      <c r="C397" s="18"/>
    </row>
    <row r="398" spans="2:3" ht="15.75" customHeight="1" x14ac:dyDescent="0.25">
      <c r="B398" s="18"/>
      <c r="C398" s="18"/>
    </row>
    <row r="399" spans="2:3" ht="15.75" customHeight="1" x14ac:dyDescent="0.25">
      <c r="B399" s="18"/>
      <c r="C399" s="18"/>
    </row>
    <row r="400" spans="2:3" ht="15.75" customHeight="1" x14ac:dyDescent="0.25">
      <c r="B400" s="18"/>
      <c r="C400" s="18"/>
    </row>
    <row r="401" spans="2:3" ht="15.75" customHeight="1" x14ac:dyDescent="0.25">
      <c r="B401" s="18"/>
      <c r="C401" s="18"/>
    </row>
    <row r="402" spans="2:3" ht="15.75" customHeight="1" x14ac:dyDescent="0.25">
      <c r="B402" s="18"/>
      <c r="C402" s="18"/>
    </row>
    <row r="403" spans="2:3" ht="15.75" customHeight="1" x14ac:dyDescent="0.25">
      <c r="B403" s="18"/>
      <c r="C403" s="18"/>
    </row>
    <row r="404" spans="2:3" ht="15.75" customHeight="1" x14ac:dyDescent="0.25">
      <c r="B404" s="18"/>
      <c r="C404" s="18"/>
    </row>
    <row r="405" spans="2:3" ht="15.75" customHeight="1" x14ac:dyDescent="0.25">
      <c r="B405" s="18"/>
      <c r="C405" s="18"/>
    </row>
    <row r="406" spans="2:3" ht="15.75" customHeight="1" x14ac:dyDescent="0.25">
      <c r="B406" s="18"/>
      <c r="C406" s="18"/>
    </row>
    <row r="407" spans="2:3" ht="15.75" customHeight="1" x14ac:dyDescent="0.25">
      <c r="B407" s="18"/>
      <c r="C407" s="18"/>
    </row>
    <row r="408" spans="2:3" ht="15.75" customHeight="1" x14ac:dyDescent="0.25">
      <c r="B408" s="18"/>
      <c r="C408" s="18"/>
    </row>
    <row r="409" spans="2:3" ht="15.75" customHeight="1" x14ac:dyDescent="0.25">
      <c r="B409" s="18"/>
      <c r="C409" s="18"/>
    </row>
    <row r="410" spans="2:3" ht="15.75" customHeight="1" x14ac:dyDescent="0.25">
      <c r="B410" s="18"/>
      <c r="C410" s="18"/>
    </row>
    <row r="411" spans="2:3" ht="15.75" customHeight="1" x14ac:dyDescent="0.25">
      <c r="B411" s="18"/>
      <c r="C411" s="18"/>
    </row>
    <row r="412" spans="2:3" ht="15.75" customHeight="1" x14ac:dyDescent="0.25">
      <c r="B412" s="18"/>
      <c r="C412" s="18"/>
    </row>
    <row r="413" spans="2:3" ht="15.75" customHeight="1" x14ac:dyDescent="0.25">
      <c r="B413" s="18"/>
      <c r="C413" s="18"/>
    </row>
    <row r="414" spans="2:3" ht="15.75" customHeight="1" x14ac:dyDescent="0.25">
      <c r="B414" s="18"/>
      <c r="C414" s="18"/>
    </row>
    <row r="415" spans="2:3" ht="15.75" customHeight="1" x14ac:dyDescent="0.25">
      <c r="B415" s="18"/>
      <c r="C415" s="18"/>
    </row>
    <row r="416" spans="2:3" ht="15.75" customHeight="1" x14ac:dyDescent="0.25">
      <c r="B416" s="18"/>
      <c r="C416" s="18"/>
    </row>
    <row r="417" spans="2:3" ht="15.75" customHeight="1" x14ac:dyDescent="0.25">
      <c r="B417" s="18"/>
      <c r="C417" s="18"/>
    </row>
    <row r="418" spans="2:3" ht="15.75" customHeight="1" x14ac:dyDescent="0.25">
      <c r="B418" s="18"/>
      <c r="C418" s="18"/>
    </row>
    <row r="419" spans="2:3" ht="15.75" customHeight="1" x14ac:dyDescent="0.25">
      <c r="B419" s="18"/>
      <c r="C419" s="18"/>
    </row>
    <row r="420" spans="2:3" ht="15.75" customHeight="1" x14ac:dyDescent="0.25">
      <c r="B420" s="18"/>
      <c r="C420" s="18"/>
    </row>
    <row r="421" spans="2:3" ht="15.75" customHeight="1" x14ac:dyDescent="0.25">
      <c r="B421" s="18"/>
      <c r="C421" s="18"/>
    </row>
    <row r="422" spans="2:3" ht="15.75" customHeight="1" x14ac:dyDescent="0.25">
      <c r="B422" s="18"/>
      <c r="C422" s="18"/>
    </row>
    <row r="423" spans="2:3" ht="15.75" customHeight="1" x14ac:dyDescent="0.25">
      <c r="B423" s="18"/>
      <c r="C423" s="18"/>
    </row>
    <row r="424" spans="2:3" ht="15.75" customHeight="1" x14ac:dyDescent="0.25">
      <c r="B424" s="18"/>
      <c r="C424" s="18"/>
    </row>
    <row r="425" spans="2:3" ht="15.75" customHeight="1" x14ac:dyDescent="0.25">
      <c r="B425" s="18"/>
      <c r="C425" s="18"/>
    </row>
    <row r="426" spans="2:3" ht="15.75" customHeight="1" x14ac:dyDescent="0.25">
      <c r="B426" s="18"/>
      <c r="C426" s="18"/>
    </row>
    <row r="427" spans="2:3" ht="15.75" customHeight="1" x14ac:dyDescent="0.25">
      <c r="B427" s="18"/>
      <c r="C427" s="18"/>
    </row>
    <row r="428" spans="2:3" ht="15.75" customHeight="1" x14ac:dyDescent="0.25">
      <c r="B428" s="18"/>
      <c r="C428" s="18"/>
    </row>
    <row r="429" spans="2:3" ht="15.75" customHeight="1" x14ac:dyDescent="0.25">
      <c r="B429" s="18"/>
      <c r="C429" s="18"/>
    </row>
    <row r="430" spans="2:3" ht="15.75" customHeight="1" x14ac:dyDescent="0.25">
      <c r="B430" s="18"/>
      <c r="C430" s="18"/>
    </row>
    <row r="431" spans="2:3" ht="15.75" customHeight="1" x14ac:dyDescent="0.25">
      <c r="B431" s="18"/>
      <c r="C431" s="18"/>
    </row>
    <row r="432" spans="2:3" ht="15.75" customHeight="1" x14ac:dyDescent="0.25">
      <c r="B432" s="18"/>
      <c r="C432" s="18"/>
    </row>
    <row r="433" spans="2:3" ht="15.75" customHeight="1" x14ac:dyDescent="0.25">
      <c r="B433" s="18"/>
      <c r="C433" s="18"/>
    </row>
    <row r="434" spans="2:3" ht="15.75" customHeight="1" x14ac:dyDescent="0.25">
      <c r="B434" s="18"/>
      <c r="C434" s="18"/>
    </row>
    <row r="435" spans="2:3" ht="15.75" customHeight="1" x14ac:dyDescent="0.25">
      <c r="B435" s="18"/>
      <c r="C435" s="18"/>
    </row>
    <row r="436" spans="2:3" ht="15.75" customHeight="1" x14ac:dyDescent="0.25">
      <c r="B436" s="18"/>
      <c r="C436" s="18"/>
    </row>
    <row r="437" spans="2:3" ht="15.75" customHeight="1" x14ac:dyDescent="0.25">
      <c r="B437" s="18"/>
      <c r="C437" s="18"/>
    </row>
    <row r="438" spans="2:3" ht="15.75" customHeight="1" x14ac:dyDescent="0.25">
      <c r="B438" s="18"/>
      <c r="C438" s="18"/>
    </row>
    <row r="439" spans="2:3" ht="15.75" customHeight="1" x14ac:dyDescent="0.25">
      <c r="B439" s="18"/>
      <c r="C439" s="18"/>
    </row>
    <row r="440" spans="2:3" ht="15.75" customHeight="1" x14ac:dyDescent="0.25">
      <c r="B440" s="18"/>
      <c r="C440" s="18"/>
    </row>
    <row r="441" spans="2:3" ht="15.75" customHeight="1" x14ac:dyDescent="0.25">
      <c r="B441" s="18"/>
      <c r="C441" s="18"/>
    </row>
    <row r="442" spans="2:3" ht="15.75" customHeight="1" x14ac:dyDescent="0.25">
      <c r="B442" s="18"/>
      <c r="C442" s="18"/>
    </row>
    <row r="443" spans="2:3" ht="15.75" customHeight="1" x14ac:dyDescent="0.25">
      <c r="B443" s="18"/>
      <c r="C443" s="18"/>
    </row>
    <row r="444" spans="2:3" ht="15.75" customHeight="1" x14ac:dyDescent="0.25">
      <c r="B444" s="18"/>
      <c r="C444" s="18"/>
    </row>
    <row r="445" spans="2:3" ht="15.75" customHeight="1" x14ac:dyDescent="0.25">
      <c r="B445" s="18"/>
      <c r="C445" s="18"/>
    </row>
    <row r="446" spans="2:3" ht="15.75" customHeight="1" x14ac:dyDescent="0.25">
      <c r="B446" s="18"/>
      <c r="C446" s="18"/>
    </row>
    <row r="447" spans="2:3" ht="15.75" customHeight="1" x14ac:dyDescent="0.25">
      <c r="B447" s="18"/>
      <c r="C447" s="18"/>
    </row>
    <row r="448" spans="2:3" ht="15.75" customHeight="1" x14ac:dyDescent="0.25">
      <c r="B448" s="18"/>
      <c r="C448" s="18"/>
    </row>
    <row r="449" spans="2:3" ht="15.75" customHeight="1" x14ac:dyDescent="0.25">
      <c r="B449" s="18"/>
      <c r="C449" s="18"/>
    </row>
    <row r="450" spans="2:3" ht="15.75" customHeight="1" x14ac:dyDescent="0.25">
      <c r="B450" s="18"/>
      <c r="C450" s="18"/>
    </row>
    <row r="451" spans="2:3" ht="15.75" customHeight="1" x14ac:dyDescent="0.25">
      <c r="B451" s="18"/>
      <c r="C451" s="18"/>
    </row>
    <row r="452" spans="2:3" ht="15.75" customHeight="1" x14ac:dyDescent="0.25">
      <c r="B452" s="18"/>
      <c r="C452" s="18"/>
    </row>
    <row r="453" spans="2:3" ht="15.75" customHeight="1" x14ac:dyDescent="0.25">
      <c r="B453" s="18"/>
      <c r="C453" s="18"/>
    </row>
    <row r="454" spans="2:3" ht="15.75" customHeight="1" x14ac:dyDescent="0.25">
      <c r="B454" s="18"/>
      <c r="C454" s="18"/>
    </row>
    <row r="455" spans="2:3" ht="15.75" customHeight="1" x14ac:dyDescent="0.25">
      <c r="B455" s="18"/>
      <c r="C455" s="18"/>
    </row>
    <row r="456" spans="2:3" ht="15.75" customHeight="1" x14ac:dyDescent="0.25">
      <c r="B456" s="18"/>
      <c r="C456" s="18"/>
    </row>
    <row r="457" spans="2:3" ht="15.75" customHeight="1" x14ac:dyDescent="0.25">
      <c r="B457" s="18"/>
      <c r="C457" s="18"/>
    </row>
    <row r="458" spans="2:3" ht="15.75" customHeight="1" x14ac:dyDescent="0.25">
      <c r="B458" s="18"/>
      <c r="C458" s="18"/>
    </row>
    <row r="459" spans="2:3" ht="15.75" customHeight="1" x14ac:dyDescent="0.25">
      <c r="B459" s="18"/>
      <c r="C459" s="18"/>
    </row>
    <row r="460" spans="2:3" ht="15.75" customHeight="1" x14ac:dyDescent="0.25">
      <c r="B460" s="18"/>
      <c r="C460" s="18"/>
    </row>
    <row r="461" spans="2:3" ht="15.75" customHeight="1" x14ac:dyDescent="0.25">
      <c r="B461" s="18"/>
      <c r="C461" s="18"/>
    </row>
    <row r="462" spans="2:3" ht="15.75" customHeight="1" x14ac:dyDescent="0.25">
      <c r="B462" s="18"/>
      <c r="C462" s="18"/>
    </row>
    <row r="463" spans="2:3" ht="15.75" customHeight="1" x14ac:dyDescent="0.25">
      <c r="B463" s="18"/>
      <c r="C463" s="18"/>
    </row>
    <row r="464" spans="2:3" ht="15.75" customHeight="1" x14ac:dyDescent="0.25">
      <c r="B464" s="18"/>
      <c r="C464" s="18"/>
    </row>
    <row r="465" spans="2:3" ht="15.75" customHeight="1" x14ac:dyDescent="0.25">
      <c r="B465" s="18"/>
      <c r="C465" s="18"/>
    </row>
    <row r="466" spans="2:3" ht="15.75" customHeight="1" x14ac:dyDescent="0.25">
      <c r="B466" s="18"/>
      <c r="C466" s="18"/>
    </row>
    <row r="467" spans="2:3" ht="15.75" customHeight="1" x14ac:dyDescent="0.25">
      <c r="B467" s="18"/>
      <c r="C467" s="18"/>
    </row>
    <row r="468" spans="2:3" ht="15.75" customHeight="1" x14ac:dyDescent="0.25">
      <c r="B468" s="18"/>
      <c r="C468" s="18"/>
    </row>
    <row r="469" spans="2:3" ht="15.75" customHeight="1" x14ac:dyDescent="0.25">
      <c r="B469" s="18"/>
      <c r="C469" s="18"/>
    </row>
    <row r="470" spans="2:3" ht="15.75" customHeight="1" x14ac:dyDescent="0.25">
      <c r="B470" s="18"/>
      <c r="C470" s="18"/>
    </row>
    <row r="471" spans="2:3" ht="15.75" customHeight="1" x14ac:dyDescent="0.25">
      <c r="B471" s="18"/>
      <c r="C471" s="18"/>
    </row>
    <row r="472" spans="2:3" ht="15.75" customHeight="1" x14ac:dyDescent="0.25">
      <c r="B472" s="18"/>
      <c r="C472" s="18"/>
    </row>
    <row r="473" spans="2:3" ht="15.75" customHeight="1" x14ac:dyDescent="0.25">
      <c r="B473" s="18"/>
      <c r="C473" s="18"/>
    </row>
    <row r="474" spans="2:3" ht="15.75" customHeight="1" x14ac:dyDescent="0.25">
      <c r="B474" s="18"/>
      <c r="C474" s="18"/>
    </row>
    <row r="475" spans="2:3" ht="15.75" customHeight="1" x14ac:dyDescent="0.25">
      <c r="B475" s="18"/>
      <c r="C475" s="18"/>
    </row>
    <row r="476" spans="2:3" ht="15.75" customHeight="1" x14ac:dyDescent="0.25">
      <c r="B476" s="18"/>
      <c r="C476" s="18"/>
    </row>
    <row r="477" spans="2:3" ht="15.75" customHeight="1" x14ac:dyDescent="0.25">
      <c r="B477" s="18"/>
      <c r="C477" s="18"/>
    </row>
    <row r="478" spans="2:3" ht="15.75" customHeight="1" x14ac:dyDescent="0.25">
      <c r="B478" s="18"/>
      <c r="C478" s="18"/>
    </row>
    <row r="479" spans="2:3" ht="15.75" customHeight="1" x14ac:dyDescent="0.25">
      <c r="B479" s="18"/>
      <c r="C479" s="18"/>
    </row>
    <row r="480" spans="2:3" ht="15.75" customHeight="1" x14ac:dyDescent="0.25">
      <c r="B480" s="18"/>
      <c r="C480" s="18"/>
    </row>
    <row r="481" spans="2:3" ht="15.75" customHeight="1" x14ac:dyDescent="0.25">
      <c r="B481" s="18"/>
      <c r="C481" s="18"/>
    </row>
    <row r="482" spans="2:3" ht="15.75" customHeight="1" x14ac:dyDescent="0.25">
      <c r="B482" s="18"/>
      <c r="C482" s="18"/>
    </row>
    <row r="483" spans="2:3" ht="15.75" customHeight="1" x14ac:dyDescent="0.25">
      <c r="B483" s="18"/>
      <c r="C483" s="18"/>
    </row>
    <row r="484" spans="2:3" ht="15.75" customHeight="1" x14ac:dyDescent="0.25">
      <c r="B484" s="18"/>
      <c r="C484" s="18"/>
    </row>
    <row r="485" spans="2:3" ht="15.75" customHeight="1" x14ac:dyDescent="0.25">
      <c r="B485" s="18"/>
      <c r="C485" s="18"/>
    </row>
    <row r="486" spans="2:3" ht="15.75" customHeight="1" x14ac:dyDescent="0.25">
      <c r="B486" s="18"/>
      <c r="C486" s="18"/>
    </row>
    <row r="487" spans="2:3" ht="15.75" customHeight="1" x14ac:dyDescent="0.25">
      <c r="B487" s="18"/>
      <c r="C487" s="18"/>
    </row>
    <row r="488" spans="2:3" ht="15.75" customHeight="1" x14ac:dyDescent="0.25">
      <c r="B488" s="18"/>
      <c r="C488" s="18"/>
    </row>
    <row r="489" spans="2:3" ht="15.75" customHeight="1" x14ac:dyDescent="0.25">
      <c r="B489" s="18"/>
      <c r="C489" s="18"/>
    </row>
    <row r="490" spans="2:3" ht="15.75" customHeight="1" x14ac:dyDescent="0.25">
      <c r="B490" s="18"/>
      <c r="C490" s="18"/>
    </row>
    <row r="491" spans="2:3" ht="15.75" customHeight="1" x14ac:dyDescent="0.25">
      <c r="B491" s="18"/>
      <c r="C491" s="18"/>
    </row>
    <row r="492" spans="2:3" ht="15.75" customHeight="1" x14ac:dyDescent="0.25">
      <c r="B492" s="18"/>
      <c r="C492" s="18"/>
    </row>
    <row r="493" spans="2:3" ht="15.75" customHeight="1" x14ac:dyDescent="0.25">
      <c r="B493" s="18"/>
      <c r="C493" s="18"/>
    </row>
    <row r="494" spans="2:3" ht="15.75" customHeight="1" x14ac:dyDescent="0.25">
      <c r="B494" s="18"/>
      <c r="C494" s="18"/>
    </row>
    <row r="495" spans="2:3" ht="15.75" customHeight="1" x14ac:dyDescent="0.25">
      <c r="B495" s="18"/>
      <c r="C495" s="18"/>
    </row>
    <row r="496" spans="2:3" ht="15.75" customHeight="1" x14ac:dyDescent="0.25">
      <c r="B496" s="18"/>
      <c r="C496" s="18"/>
    </row>
    <row r="497" spans="2:3" ht="15.75" customHeight="1" x14ac:dyDescent="0.25">
      <c r="B497" s="18"/>
      <c r="C497" s="18"/>
    </row>
    <row r="498" spans="2:3" ht="15.75" customHeight="1" x14ac:dyDescent="0.25">
      <c r="B498" s="18"/>
      <c r="C498" s="18"/>
    </row>
    <row r="499" spans="2:3" ht="15.75" customHeight="1" x14ac:dyDescent="0.25">
      <c r="B499" s="18"/>
      <c r="C499" s="18"/>
    </row>
    <row r="500" spans="2:3" ht="15.75" customHeight="1" x14ac:dyDescent="0.25">
      <c r="B500" s="18"/>
      <c r="C500" s="18"/>
    </row>
    <row r="501" spans="2:3" ht="15.75" customHeight="1" x14ac:dyDescent="0.25">
      <c r="B501" s="18"/>
      <c r="C501" s="18"/>
    </row>
    <row r="502" spans="2:3" ht="15.75" customHeight="1" x14ac:dyDescent="0.25">
      <c r="B502" s="18"/>
      <c r="C502" s="18"/>
    </row>
    <row r="503" spans="2:3" ht="15.75" customHeight="1" x14ac:dyDescent="0.25">
      <c r="B503" s="18"/>
      <c r="C503" s="18"/>
    </row>
    <row r="504" spans="2:3" ht="15.75" customHeight="1" x14ac:dyDescent="0.25">
      <c r="B504" s="18"/>
      <c r="C504" s="18"/>
    </row>
    <row r="505" spans="2:3" ht="15.75" customHeight="1" x14ac:dyDescent="0.25">
      <c r="B505" s="18"/>
      <c r="C505" s="18"/>
    </row>
    <row r="506" spans="2:3" ht="15.75" customHeight="1" x14ac:dyDescent="0.25">
      <c r="B506" s="18"/>
      <c r="C506" s="18"/>
    </row>
    <row r="507" spans="2:3" ht="15.75" customHeight="1" x14ac:dyDescent="0.25">
      <c r="B507" s="18"/>
      <c r="C507" s="18"/>
    </row>
    <row r="508" spans="2:3" ht="15.75" customHeight="1" x14ac:dyDescent="0.25">
      <c r="B508" s="18"/>
      <c r="C508" s="18"/>
    </row>
    <row r="509" spans="2:3" ht="15.75" customHeight="1" x14ac:dyDescent="0.25">
      <c r="B509" s="18"/>
      <c r="C509" s="18"/>
    </row>
    <row r="510" spans="2:3" ht="15.75" customHeight="1" x14ac:dyDescent="0.25">
      <c r="B510" s="18"/>
      <c r="C510" s="18"/>
    </row>
    <row r="511" spans="2:3" ht="15.75" customHeight="1" x14ac:dyDescent="0.25">
      <c r="B511" s="18"/>
      <c r="C511" s="18"/>
    </row>
    <row r="512" spans="2:3" ht="15.75" customHeight="1" x14ac:dyDescent="0.25">
      <c r="B512" s="18"/>
      <c r="C512" s="18"/>
    </row>
    <row r="513" spans="2:3" ht="15.75" customHeight="1" x14ac:dyDescent="0.25">
      <c r="B513" s="18"/>
      <c r="C513" s="18"/>
    </row>
    <row r="514" spans="2:3" ht="15.75" customHeight="1" x14ac:dyDescent="0.25">
      <c r="B514" s="18"/>
      <c r="C514" s="18"/>
    </row>
    <row r="515" spans="2:3" ht="15.75" customHeight="1" x14ac:dyDescent="0.25">
      <c r="B515" s="18"/>
      <c r="C515" s="18"/>
    </row>
    <row r="516" spans="2:3" ht="15.75" customHeight="1" x14ac:dyDescent="0.25">
      <c r="B516" s="18"/>
      <c r="C516" s="18"/>
    </row>
    <row r="517" spans="2:3" ht="15.75" customHeight="1" x14ac:dyDescent="0.25">
      <c r="B517" s="18"/>
      <c r="C517" s="18"/>
    </row>
    <row r="518" spans="2:3" ht="15.75" customHeight="1" x14ac:dyDescent="0.25">
      <c r="B518" s="18"/>
      <c r="C518" s="18"/>
    </row>
    <row r="519" spans="2:3" ht="15.75" customHeight="1" x14ac:dyDescent="0.25">
      <c r="B519" s="18"/>
      <c r="C519" s="18"/>
    </row>
    <row r="520" spans="2:3" ht="15.75" customHeight="1" x14ac:dyDescent="0.25">
      <c r="B520" s="18"/>
      <c r="C520" s="18"/>
    </row>
    <row r="521" spans="2:3" ht="15.75" customHeight="1" x14ac:dyDescent="0.25">
      <c r="B521" s="18"/>
      <c r="C521" s="18"/>
    </row>
    <row r="522" spans="2:3" ht="15.75" customHeight="1" x14ac:dyDescent="0.25">
      <c r="B522" s="18"/>
      <c r="C522" s="18"/>
    </row>
    <row r="523" spans="2:3" ht="15.75" customHeight="1" x14ac:dyDescent="0.25">
      <c r="B523" s="18"/>
      <c r="C523" s="18"/>
    </row>
    <row r="524" spans="2:3" ht="15.75" customHeight="1" x14ac:dyDescent="0.25">
      <c r="B524" s="18"/>
      <c r="C524" s="18"/>
    </row>
    <row r="525" spans="2:3" ht="15.75" customHeight="1" x14ac:dyDescent="0.25">
      <c r="B525" s="18"/>
      <c r="C525" s="18"/>
    </row>
    <row r="526" spans="2:3" ht="15.75" customHeight="1" x14ac:dyDescent="0.25">
      <c r="B526" s="18"/>
      <c r="C526" s="18"/>
    </row>
    <row r="527" spans="2:3" ht="15.75" customHeight="1" x14ac:dyDescent="0.25">
      <c r="B527" s="18"/>
      <c r="C527" s="18"/>
    </row>
    <row r="528" spans="2:3" ht="15.75" customHeight="1" x14ac:dyDescent="0.25">
      <c r="B528" s="18"/>
      <c r="C528" s="18"/>
    </row>
    <row r="529" spans="2:3" ht="15.75" customHeight="1" x14ac:dyDescent="0.25">
      <c r="B529" s="18"/>
      <c r="C529" s="18"/>
    </row>
    <row r="530" spans="2:3" ht="15.75" customHeight="1" x14ac:dyDescent="0.25">
      <c r="B530" s="18"/>
      <c r="C530" s="18"/>
    </row>
    <row r="531" spans="2:3" ht="15.75" customHeight="1" x14ac:dyDescent="0.25">
      <c r="B531" s="18"/>
      <c r="C531" s="18"/>
    </row>
    <row r="532" spans="2:3" ht="15.75" customHeight="1" x14ac:dyDescent="0.25">
      <c r="B532" s="18"/>
      <c r="C532" s="18"/>
    </row>
    <row r="533" spans="2:3" ht="15.75" customHeight="1" x14ac:dyDescent="0.25">
      <c r="B533" s="18"/>
      <c r="C533" s="18"/>
    </row>
    <row r="534" spans="2:3" ht="15.75" customHeight="1" x14ac:dyDescent="0.25">
      <c r="B534" s="18"/>
      <c r="C534" s="18"/>
    </row>
    <row r="535" spans="2:3" ht="15.75" customHeight="1" x14ac:dyDescent="0.25">
      <c r="B535" s="18"/>
      <c r="C535" s="18"/>
    </row>
    <row r="536" spans="2:3" ht="15.75" customHeight="1" x14ac:dyDescent="0.25">
      <c r="B536" s="18"/>
      <c r="C536" s="18"/>
    </row>
    <row r="537" spans="2:3" ht="15.75" customHeight="1" x14ac:dyDescent="0.25">
      <c r="B537" s="18"/>
      <c r="C537" s="18"/>
    </row>
    <row r="538" spans="2:3" ht="15.75" customHeight="1" x14ac:dyDescent="0.25">
      <c r="B538" s="18"/>
      <c r="C538" s="18"/>
    </row>
    <row r="539" spans="2:3" ht="15.75" customHeight="1" x14ac:dyDescent="0.25">
      <c r="B539" s="18"/>
      <c r="C539" s="18"/>
    </row>
    <row r="540" spans="2:3" ht="15.75" customHeight="1" x14ac:dyDescent="0.25">
      <c r="B540" s="18"/>
      <c r="C540" s="18"/>
    </row>
    <row r="541" spans="2:3" ht="15.75" customHeight="1" x14ac:dyDescent="0.25">
      <c r="B541" s="18"/>
      <c r="C541" s="18"/>
    </row>
    <row r="542" spans="2:3" ht="15.75" customHeight="1" x14ac:dyDescent="0.25">
      <c r="B542" s="18"/>
      <c r="C542" s="18"/>
    </row>
    <row r="543" spans="2:3" ht="15.75" customHeight="1" x14ac:dyDescent="0.25">
      <c r="B543" s="18"/>
      <c r="C543" s="18"/>
    </row>
    <row r="544" spans="2:3" ht="15.75" customHeight="1" x14ac:dyDescent="0.25">
      <c r="B544" s="18"/>
      <c r="C544" s="18"/>
    </row>
    <row r="545" spans="2:3" ht="15.75" customHeight="1" x14ac:dyDescent="0.25">
      <c r="B545" s="18"/>
      <c r="C545" s="18"/>
    </row>
    <row r="546" spans="2:3" ht="15.75" customHeight="1" x14ac:dyDescent="0.25">
      <c r="B546" s="18"/>
      <c r="C546" s="18"/>
    </row>
    <row r="547" spans="2:3" ht="15.75" customHeight="1" x14ac:dyDescent="0.25">
      <c r="B547" s="18"/>
      <c r="C547" s="18"/>
    </row>
    <row r="548" spans="2:3" ht="15.75" customHeight="1" x14ac:dyDescent="0.25">
      <c r="B548" s="18"/>
      <c r="C548" s="18"/>
    </row>
    <row r="549" spans="2:3" ht="15.75" customHeight="1" x14ac:dyDescent="0.25">
      <c r="B549" s="18"/>
      <c r="C549" s="18"/>
    </row>
    <row r="550" spans="2:3" ht="15.75" customHeight="1" x14ac:dyDescent="0.25">
      <c r="B550" s="18"/>
      <c r="C550" s="18"/>
    </row>
    <row r="551" spans="2:3" ht="15.75" customHeight="1" x14ac:dyDescent="0.25">
      <c r="B551" s="18"/>
      <c r="C551" s="18"/>
    </row>
    <row r="552" spans="2:3" ht="15.75" customHeight="1" x14ac:dyDescent="0.25">
      <c r="B552" s="18"/>
      <c r="C552" s="18"/>
    </row>
    <row r="553" spans="2:3" ht="15.75" customHeight="1" x14ac:dyDescent="0.25">
      <c r="B553" s="18"/>
      <c r="C553" s="18"/>
    </row>
    <row r="554" spans="2:3" ht="15.75" customHeight="1" x14ac:dyDescent="0.25">
      <c r="B554" s="18"/>
      <c r="C554" s="18"/>
    </row>
    <row r="555" spans="2:3" ht="15.75" customHeight="1" x14ac:dyDescent="0.25">
      <c r="B555" s="18"/>
      <c r="C555" s="18"/>
    </row>
    <row r="556" spans="2:3" ht="15.75" customHeight="1" x14ac:dyDescent="0.25">
      <c r="B556" s="18"/>
      <c r="C556" s="18"/>
    </row>
    <row r="557" spans="2:3" ht="15.75" customHeight="1" x14ac:dyDescent="0.25">
      <c r="B557" s="18"/>
      <c r="C557" s="18"/>
    </row>
    <row r="558" spans="2:3" ht="15.75" customHeight="1" x14ac:dyDescent="0.25">
      <c r="B558" s="18"/>
      <c r="C558" s="18"/>
    </row>
    <row r="559" spans="2:3" ht="15.75" customHeight="1" x14ac:dyDescent="0.25">
      <c r="B559" s="18"/>
      <c r="C559" s="18"/>
    </row>
    <row r="560" spans="2:3" ht="15.75" customHeight="1" x14ac:dyDescent="0.25">
      <c r="B560" s="18"/>
      <c r="C560" s="18"/>
    </row>
    <row r="561" spans="2:3" ht="15.75" customHeight="1" x14ac:dyDescent="0.25">
      <c r="B561" s="18"/>
      <c r="C561" s="18"/>
    </row>
    <row r="562" spans="2:3" ht="15.75" customHeight="1" x14ac:dyDescent="0.25">
      <c r="B562" s="18"/>
      <c r="C562" s="18"/>
    </row>
    <row r="563" spans="2:3" ht="15.75" customHeight="1" x14ac:dyDescent="0.25">
      <c r="B563" s="18"/>
      <c r="C563" s="18"/>
    </row>
    <row r="564" spans="2:3" ht="15.75" customHeight="1" x14ac:dyDescent="0.25">
      <c r="B564" s="18"/>
      <c r="C564" s="18"/>
    </row>
    <row r="565" spans="2:3" ht="15.75" customHeight="1" x14ac:dyDescent="0.25">
      <c r="B565" s="18"/>
      <c r="C565" s="18"/>
    </row>
    <row r="566" spans="2:3" ht="15.75" customHeight="1" x14ac:dyDescent="0.25">
      <c r="B566" s="18"/>
      <c r="C566" s="18"/>
    </row>
    <row r="567" spans="2:3" ht="15.75" customHeight="1" x14ac:dyDescent="0.25">
      <c r="B567" s="18"/>
      <c r="C567" s="18"/>
    </row>
    <row r="568" spans="2:3" ht="15.75" customHeight="1" x14ac:dyDescent="0.25">
      <c r="B568" s="18"/>
      <c r="C568" s="18"/>
    </row>
    <row r="569" spans="2:3" ht="15.75" customHeight="1" x14ac:dyDescent="0.25">
      <c r="B569" s="18"/>
      <c r="C569" s="18"/>
    </row>
    <row r="570" spans="2:3" ht="15.75" customHeight="1" x14ac:dyDescent="0.25">
      <c r="B570" s="18"/>
      <c r="C570" s="18"/>
    </row>
    <row r="571" spans="2:3" ht="15.75" customHeight="1" x14ac:dyDescent="0.25">
      <c r="B571" s="18"/>
      <c r="C571" s="18"/>
    </row>
    <row r="572" spans="2:3" ht="15.75" customHeight="1" x14ac:dyDescent="0.25">
      <c r="B572" s="18"/>
      <c r="C572" s="18"/>
    </row>
    <row r="573" spans="2:3" ht="15.75" customHeight="1" x14ac:dyDescent="0.25">
      <c r="B573" s="18"/>
      <c r="C573" s="18"/>
    </row>
    <row r="574" spans="2:3" ht="15.75" customHeight="1" x14ac:dyDescent="0.25">
      <c r="B574" s="18"/>
      <c r="C574" s="18"/>
    </row>
    <row r="575" spans="2:3" ht="15.75" customHeight="1" x14ac:dyDescent="0.25">
      <c r="B575" s="18"/>
      <c r="C575" s="18"/>
    </row>
    <row r="576" spans="2:3" ht="15.75" customHeight="1" x14ac:dyDescent="0.25">
      <c r="B576" s="18"/>
      <c r="C576" s="18"/>
    </row>
    <row r="577" spans="2:3" ht="15.75" customHeight="1" x14ac:dyDescent="0.25">
      <c r="B577" s="18"/>
      <c r="C577" s="18"/>
    </row>
    <row r="578" spans="2:3" ht="15.75" customHeight="1" x14ac:dyDescent="0.25">
      <c r="B578" s="18"/>
      <c r="C578" s="18"/>
    </row>
    <row r="579" spans="2:3" ht="15.75" customHeight="1" x14ac:dyDescent="0.25">
      <c r="B579" s="18"/>
      <c r="C579" s="18"/>
    </row>
    <row r="580" spans="2:3" ht="15.75" customHeight="1" x14ac:dyDescent="0.25">
      <c r="B580" s="18"/>
      <c r="C580" s="18"/>
    </row>
    <row r="581" spans="2:3" ht="15.75" customHeight="1" x14ac:dyDescent="0.25">
      <c r="B581" s="18"/>
      <c r="C581" s="18"/>
    </row>
    <row r="582" spans="2:3" ht="15.75" customHeight="1" x14ac:dyDescent="0.25">
      <c r="B582" s="18"/>
      <c r="C582" s="18"/>
    </row>
    <row r="583" spans="2:3" ht="15.75" customHeight="1" x14ac:dyDescent="0.25">
      <c r="B583" s="18"/>
      <c r="C583" s="18"/>
    </row>
    <row r="584" spans="2:3" ht="15.75" customHeight="1" x14ac:dyDescent="0.25">
      <c r="B584" s="18"/>
      <c r="C584" s="18"/>
    </row>
    <row r="585" spans="2:3" ht="15.75" customHeight="1" x14ac:dyDescent="0.25">
      <c r="B585" s="18"/>
      <c r="C585" s="18"/>
    </row>
    <row r="586" spans="2:3" ht="15.75" customHeight="1" x14ac:dyDescent="0.25">
      <c r="B586" s="18"/>
      <c r="C586" s="18"/>
    </row>
    <row r="587" spans="2:3" ht="15.75" customHeight="1" x14ac:dyDescent="0.25">
      <c r="B587" s="18"/>
      <c r="C587" s="18"/>
    </row>
    <row r="588" spans="2:3" ht="15.75" customHeight="1" x14ac:dyDescent="0.25">
      <c r="B588" s="18"/>
      <c r="C588" s="18"/>
    </row>
    <row r="589" spans="2:3" ht="15.75" customHeight="1" x14ac:dyDescent="0.25">
      <c r="B589" s="18"/>
      <c r="C589" s="18"/>
    </row>
    <row r="590" spans="2:3" ht="15.75" customHeight="1" x14ac:dyDescent="0.25">
      <c r="B590" s="18"/>
      <c r="C590" s="18"/>
    </row>
    <row r="591" spans="2:3" ht="15.75" customHeight="1" x14ac:dyDescent="0.25">
      <c r="B591" s="18"/>
      <c r="C591" s="18"/>
    </row>
    <row r="592" spans="2:3" ht="15.75" customHeight="1" x14ac:dyDescent="0.25">
      <c r="B592" s="18"/>
      <c r="C592" s="18"/>
    </row>
    <row r="593" spans="2:3" ht="15.75" customHeight="1" x14ac:dyDescent="0.25">
      <c r="B593" s="18"/>
      <c r="C593" s="18"/>
    </row>
    <row r="594" spans="2:3" ht="15.75" customHeight="1" x14ac:dyDescent="0.25">
      <c r="B594" s="18"/>
      <c r="C594" s="18"/>
    </row>
    <row r="595" spans="2:3" ht="15.75" customHeight="1" x14ac:dyDescent="0.25">
      <c r="B595" s="18"/>
      <c r="C595" s="18"/>
    </row>
    <row r="596" spans="2:3" ht="15.75" customHeight="1" x14ac:dyDescent="0.25">
      <c r="B596" s="18"/>
      <c r="C596" s="18"/>
    </row>
    <row r="597" spans="2:3" ht="15.75" customHeight="1" x14ac:dyDescent="0.25">
      <c r="B597" s="18"/>
      <c r="C597" s="18"/>
    </row>
    <row r="598" spans="2:3" ht="15.75" customHeight="1" x14ac:dyDescent="0.25">
      <c r="B598" s="18"/>
      <c r="C598" s="18"/>
    </row>
    <row r="599" spans="2:3" ht="15.75" customHeight="1" x14ac:dyDescent="0.25">
      <c r="B599" s="18"/>
      <c r="C599" s="18"/>
    </row>
    <row r="600" spans="2:3" ht="15.75" customHeight="1" x14ac:dyDescent="0.25">
      <c r="B600" s="18"/>
      <c r="C600" s="18"/>
    </row>
    <row r="601" spans="2:3" ht="15.75" customHeight="1" x14ac:dyDescent="0.25">
      <c r="B601" s="18"/>
      <c r="C601" s="18"/>
    </row>
    <row r="602" spans="2:3" ht="15.75" customHeight="1" x14ac:dyDescent="0.25">
      <c r="B602" s="18"/>
      <c r="C602" s="18"/>
    </row>
    <row r="603" spans="2:3" ht="15.75" customHeight="1" x14ac:dyDescent="0.25">
      <c r="B603" s="18"/>
      <c r="C603" s="18"/>
    </row>
    <row r="604" spans="2:3" ht="15.75" customHeight="1" x14ac:dyDescent="0.25">
      <c r="B604" s="18"/>
      <c r="C604" s="18"/>
    </row>
    <row r="605" spans="2:3" ht="15.75" customHeight="1" x14ac:dyDescent="0.25">
      <c r="B605" s="18"/>
      <c r="C605" s="18"/>
    </row>
    <row r="606" spans="2:3" ht="15.75" customHeight="1" x14ac:dyDescent="0.25">
      <c r="B606" s="18"/>
      <c r="C606" s="18"/>
    </row>
    <row r="607" spans="2:3" ht="15.75" customHeight="1" x14ac:dyDescent="0.25">
      <c r="B607" s="18"/>
      <c r="C607" s="18"/>
    </row>
    <row r="608" spans="2:3" ht="15.75" customHeight="1" x14ac:dyDescent="0.25">
      <c r="B608" s="18"/>
      <c r="C608" s="18"/>
    </row>
    <row r="609" spans="2:3" ht="15.75" customHeight="1" x14ac:dyDescent="0.25">
      <c r="B609" s="18"/>
      <c r="C609" s="18"/>
    </row>
    <row r="610" spans="2:3" ht="15.75" customHeight="1" x14ac:dyDescent="0.25">
      <c r="B610" s="18"/>
      <c r="C610" s="18"/>
    </row>
    <row r="611" spans="2:3" ht="15.75" customHeight="1" x14ac:dyDescent="0.25">
      <c r="B611" s="18"/>
      <c r="C611" s="18"/>
    </row>
    <row r="612" spans="2:3" ht="15.75" customHeight="1" x14ac:dyDescent="0.25">
      <c r="B612" s="18"/>
      <c r="C612" s="18"/>
    </row>
    <row r="613" spans="2:3" ht="15.75" customHeight="1" x14ac:dyDescent="0.25">
      <c r="B613" s="18"/>
      <c r="C613" s="18"/>
    </row>
    <row r="614" spans="2:3" ht="15.75" customHeight="1" x14ac:dyDescent="0.25">
      <c r="B614" s="18"/>
      <c r="C614" s="18"/>
    </row>
    <row r="615" spans="2:3" ht="15.75" customHeight="1" x14ac:dyDescent="0.25">
      <c r="B615" s="18"/>
      <c r="C615" s="18"/>
    </row>
    <row r="616" spans="2:3" ht="15.75" customHeight="1" x14ac:dyDescent="0.25">
      <c r="B616" s="18"/>
      <c r="C616" s="18"/>
    </row>
    <row r="617" spans="2:3" ht="15.75" customHeight="1" x14ac:dyDescent="0.25">
      <c r="B617" s="18"/>
      <c r="C617" s="18"/>
    </row>
    <row r="618" spans="2:3" ht="15.75" customHeight="1" x14ac:dyDescent="0.25">
      <c r="B618" s="18"/>
      <c r="C618" s="18"/>
    </row>
    <row r="619" spans="2:3" ht="15.75" customHeight="1" x14ac:dyDescent="0.25">
      <c r="B619" s="18"/>
      <c r="C619" s="18"/>
    </row>
    <row r="620" spans="2:3" ht="15.75" customHeight="1" x14ac:dyDescent="0.25">
      <c r="B620" s="18"/>
      <c r="C620" s="18"/>
    </row>
    <row r="621" spans="2:3" ht="15.75" customHeight="1" x14ac:dyDescent="0.25">
      <c r="B621" s="18"/>
      <c r="C621" s="18"/>
    </row>
    <row r="622" spans="2:3" ht="15.75" customHeight="1" x14ac:dyDescent="0.25">
      <c r="B622" s="18"/>
      <c r="C622" s="18"/>
    </row>
    <row r="623" spans="2:3" ht="15.75" customHeight="1" x14ac:dyDescent="0.25">
      <c r="B623" s="18"/>
      <c r="C623" s="18"/>
    </row>
    <row r="624" spans="2:3" ht="15.75" customHeight="1" x14ac:dyDescent="0.25">
      <c r="B624" s="18"/>
      <c r="C624" s="18"/>
    </row>
    <row r="625" spans="2:3" ht="15.75" customHeight="1" x14ac:dyDescent="0.25">
      <c r="B625" s="18"/>
      <c r="C625" s="18"/>
    </row>
    <row r="626" spans="2:3" ht="15.75" customHeight="1" x14ac:dyDescent="0.25">
      <c r="B626" s="18"/>
      <c r="C626" s="18"/>
    </row>
    <row r="627" spans="2:3" ht="15.75" customHeight="1" x14ac:dyDescent="0.25">
      <c r="B627" s="18"/>
      <c r="C627" s="18"/>
    </row>
    <row r="628" spans="2:3" ht="15.75" customHeight="1" x14ac:dyDescent="0.25">
      <c r="B628" s="18"/>
      <c r="C628" s="18"/>
    </row>
    <row r="629" spans="2:3" ht="15.75" customHeight="1" x14ac:dyDescent="0.25">
      <c r="B629" s="18"/>
      <c r="C629" s="18"/>
    </row>
    <row r="630" spans="2:3" ht="15.75" customHeight="1" x14ac:dyDescent="0.25">
      <c r="B630" s="18"/>
      <c r="C630" s="18"/>
    </row>
    <row r="631" spans="2:3" ht="15.75" customHeight="1" x14ac:dyDescent="0.25">
      <c r="B631" s="18"/>
      <c r="C631" s="18"/>
    </row>
    <row r="632" spans="2:3" ht="15.75" customHeight="1" x14ac:dyDescent="0.25">
      <c r="B632" s="18"/>
      <c r="C632" s="18"/>
    </row>
    <row r="633" spans="2:3" ht="15.75" customHeight="1" x14ac:dyDescent="0.25">
      <c r="B633" s="18"/>
      <c r="C633" s="18"/>
    </row>
    <row r="634" spans="2:3" ht="15.75" customHeight="1" x14ac:dyDescent="0.25">
      <c r="B634" s="18"/>
      <c r="C634" s="18"/>
    </row>
    <row r="635" spans="2:3" ht="15.75" customHeight="1" x14ac:dyDescent="0.25">
      <c r="B635" s="18"/>
      <c r="C635" s="18"/>
    </row>
    <row r="636" spans="2:3" ht="15.75" customHeight="1" x14ac:dyDescent="0.25">
      <c r="B636" s="18"/>
      <c r="C636" s="18"/>
    </row>
    <row r="637" spans="2:3" ht="15.75" customHeight="1" x14ac:dyDescent="0.25">
      <c r="B637" s="18"/>
      <c r="C637" s="18"/>
    </row>
    <row r="638" spans="2:3" ht="15.75" customHeight="1" x14ac:dyDescent="0.25">
      <c r="B638" s="18"/>
      <c r="C638" s="18"/>
    </row>
    <row r="639" spans="2:3" ht="15.75" customHeight="1" x14ac:dyDescent="0.25">
      <c r="B639" s="18"/>
      <c r="C639" s="18"/>
    </row>
    <row r="640" spans="2:3" ht="15.75" customHeight="1" x14ac:dyDescent="0.25">
      <c r="B640" s="18"/>
      <c r="C640" s="18"/>
    </row>
    <row r="641" spans="2:3" ht="15.75" customHeight="1" x14ac:dyDescent="0.25">
      <c r="B641" s="18"/>
      <c r="C641" s="18"/>
    </row>
    <row r="642" spans="2:3" ht="15.75" customHeight="1" x14ac:dyDescent="0.25">
      <c r="B642" s="18"/>
      <c r="C642" s="18"/>
    </row>
    <row r="643" spans="2:3" ht="15.75" customHeight="1" x14ac:dyDescent="0.25">
      <c r="B643" s="18"/>
      <c r="C643" s="18"/>
    </row>
    <row r="644" spans="2:3" ht="15.75" customHeight="1" x14ac:dyDescent="0.25">
      <c r="B644" s="18"/>
      <c r="C644" s="18"/>
    </row>
    <row r="645" spans="2:3" ht="15.75" customHeight="1" x14ac:dyDescent="0.25">
      <c r="B645" s="18"/>
      <c r="C645" s="18"/>
    </row>
    <row r="646" spans="2:3" ht="15.75" customHeight="1" x14ac:dyDescent="0.25">
      <c r="B646" s="18"/>
      <c r="C646" s="18"/>
    </row>
    <row r="647" spans="2:3" ht="15.75" customHeight="1" x14ac:dyDescent="0.25">
      <c r="B647" s="18"/>
      <c r="C647" s="18"/>
    </row>
    <row r="648" spans="2:3" ht="15.75" customHeight="1" x14ac:dyDescent="0.25">
      <c r="B648" s="18"/>
      <c r="C648" s="18"/>
    </row>
    <row r="649" spans="2:3" ht="15.75" customHeight="1" x14ac:dyDescent="0.25">
      <c r="B649" s="18"/>
      <c r="C649" s="18"/>
    </row>
    <row r="650" spans="2:3" ht="15.75" customHeight="1" x14ac:dyDescent="0.25">
      <c r="B650" s="18"/>
      <c r="C650" s="18"/>
    </row>
    <row r="651" spans="2:3" ht="15.75" customHeight="1" x14ac:dyDescent="0.25">
      <c r="B651" s="18"/>
      <c r="C651" s="18"/>
    </row>
    <row r="652" spans="2:3" ht="15.75" customHeight="1" x14ac:dyDescent="0.25">
      <c r="B652" s="18"/>
      <c r="C652" s="18"/>
    </row>
    <row r="653" spans="2:3" ht="15.75" customHeight="1" x14ac:dyDescent="0.25">
      <c r="B653" s="18"/>
      <c r="C653" s="18"/>
    </row>
    <row r="654" spans="2:3" ht="15.75" customHeight="1" x14ac:dyDescent="0.25">
      <c r="B654" s="18"/>
      <c r="C654" s="18"/>
    </row>
    <row r="655" spans="2:3" ht="15.75" customHeight="1" x14ac:dyDescent="0.25">
      <c r="B655" s="18"/>
      <c r="C655" s="18"/>
    </row>
    <row r="656" spans="2:3" ht="15.75" customHeight="1" x14ac:dyDescent="0.25">
      <c r="B656" s="18"/>
      <c r="C656" s="18"/>
    </row>
    <row r="657" spans="2:3" ht="15.75" customHeight="1" x14ac:dyDescent="0.25">
      <c r="B657" s="18"/>
      <c r="C657" s="18"/>
    </row>
    <row r="658" spans="2:3" ht="15.75" customHeight="1" x14ac:dyDescent="0.25">
      <c r="B658" s="18"/>
      <c r="C658" s="18"/>
    </row>
    <row r="659" spans="2:3" ht="15.75" customHeight="1" x14ac:dyDescent="0.25">
      <c r="B659" s="18"/>
      <c r="C659" s="18"/>
    </row>
    <row r="660" spans="2:3" ht="15.75" customHeight="1" x14ac:dyDescent="0.25">
      <c r="B660" s="18"/>
      <c r="C660" s="18"/>
    </row>
    <row r="661" spans="2:3" ht="15.75" customHeight="1" x14ac:dyDescent="0.25">
      <c r="B661" s="18"/>
      <c r="C661" s="18"/>
    </row>
    <row r="662" spans="2:3" ht="15.75" customHeight="1" x14ac:dyDescent="0.25">
      <c r="B662" s="18"/>
      <c r="C662" s="18"/>
    </row>
    <row r="663" spans="2:3" ht="15.75" customHeight="1" x14ac:dyDescent="0.25">
      <c r="B663" s="18"/>
      <c r="C663" s="18"/>
    </row>
    <row r="664" spans="2:3" ht="15.75" customHeight="1" x14ac:dyDescent="0.25">
      <c r="B664" s="18"/>
      <c r="C664" s="18"/>
    </row>
    <row r="665" spans="2:3" ht="15.75" customHeight="1" x14ac:dyDescent="0.25">
      <c r="B665" s="18"/>
      <c r="C665" s="18"/>
    </row>
    <row r="666" spans="2:3" ht="15.75" customHeight="1" x14ac:dyDescent="0.25">
      <c r="B666" s="18"/>
      <c r="C666" s="18"/>
    </row>
    <row r="667" spans="2:3" ht="15.75" customHeight="1" x14ac:dyDescent="0.25">
      <c r="B667" s="18"/>
      <c r="C667" s="18"/>
    </row>
    <row r="668" spans="2:3" ht="15.75" customHeight="1" x14ac:dyDescent="0.25">
      <c r="B668" s="18"/>
      <c r="C668" s="18"/>
    </row>
    <row r="669" spans="2:3" ht="15.75" customHeight="1" x14ac:dyDescent="0.25">
      <c r="B669" s="18"/>
      <c r="C669" s="18"/>
    </row>
    <row r="670" spans="2:3" ht="15.75" customHeight="1" x14ac:dyDescent="0.25">
      <c r="B670" s="18"/>
      <c r="C670" s="18"/>
    </row>
    <row r="671" spans="2:3" ht="15.75" customHeight="1" x14ac:dyDescent="0.25">
      <c r="B671" s="18"/>
      <c r="C671" s="18"/>
    </row>
    <row r="672" spans="2:3" ht="15.75" customHeight="1" x14ac:dyDescent="0.25">
      <c r="B672" s="18"/>
      <c r="C672" s="18"/>
    </row>
    <row r="673" spans="2:3" ht="15.75" customHeight="1" x14ac:dyDescent="0.25">
      <c r="B673" s="18"/>
      <c r="C673" s="18"/>
    </row>
    <row r="674" spans="2:3" ht="15.75" customHeight="1" x14ac:dyDescent="0.25">
      <c r="B674" s="18"/>
      <c r="C674" s="18"/>
    </row>
    <row r="675" spans="2:3" ht="15.75" customHeight="1" x14ac:dyDescent="0.25">
      <c r="B675" s="18"/>
      <c r="C675" s="18"/>
    </row>
    <row r="676" spans="2:3" ht="15.75" customHeight="1" x14ac:dyDescent="0.25">
      <c r="B676" s="18"/>
      <c r="C676" s="18"/>
    </row>
    <row r="677" spans="2:3" ht="15.75" customHeight="1" x14ac:dyDescent="0.25">
      <c r="B677" s="18"/>
      <c r="C677" s="18"/>
    </row>
    <row r="678" spans="2:3" ht="15.75" customHeight="1" x14ac:dyDescent="0.25">
      <c r="B678" s="18"/>
      <c r="C678" s="18"/>
    </row>
    <row r="679" spans="2:3" ht="15.75" customHeight="1" x14ac:dyDescent="0.25">
      <c r="B679" s="18"/>
      <c r="C679" s="18"/>
    </row>
    <row r="680" spans="2:3" ht="15.75" customHeight="1" x14ac:dyDescent="0.25">
      <c r="B680" s="18"/>
      <c r="C680" s="18"/>
    </row>
    <row r="681" spans="2:3" ht="15.75" customHeight="1" x14ac:dyDescent="0.25">
      <c r="B681" s="18"/>
      <c r="C681" s="18"/>
    </row>
    <row r="682" spans="2:3" ht="15.75" customHeight="1" x14ac:dyDescent="0.25">
      <c r="B682" s="18"/>
      <c r="C682" s="18"/>
    </row>
    <row r="683" spans="2:3" ht="15.75" customHeight="1" x14ac:dyDescent="0.25">
      <c r="B683" s="18"/>
      <c r="C683" s="18"/>
    </row>
    <row r="684" spans="2:3" ht="15.75" customHeight="1" x14ac:dyDescent="0.25">
      <c r="B684" s="18"/>
      <c r="C684" s="18"/>
    </row>
    <row r="685" spans="2:3" ht="15.75" customHeight="1" x14ac:dyDescent="0.25">
      <c r="B685" s="18"/>
      <c r="C685" s="18"/>
    </row>
    <row r="686" spans="2:3" ht="15.75" customHeight="1" x14ac:dyDescent="0.25">
      <c r="B686" s="18"/>
      <c r="C686" s="18"/>
    </row>
    <row r="687" spans="2:3" ht="15.75" customHeight="1" x14ac:dyDescent="0.25">
      <c r="B687" s="18"/>
      <c r="C687" s="18"/>
    </row>
    <row r="688" spans="2:3" ht="15.75" customHeight="1" x14ac:dyDescent="0.25">
      <c r="B688" s="18"/>
      <c r="C688" s="18"/>
    </row>
    <row r="689" spans="2:3" ht="15.75" customHeight="1" x14ac:dyDescent="0.25">
      <c r="B689" s="18"/>
      <c r="C689" s="18"/>
    </row>
    <row r="690" spans="2:3" ht="15.75" customHeight="1" x14ac:dyDescent="0.25">
      <c r="B690" s="18"/>
      <c r="C690" s="18"/>
    </row>
    <row r="691" spans="2:3" ht="15.75" customHeight="1" x14ac:dyDescent="0.25">
      <c r="B691" s="18"/>
      <c r="C691" s="18"/>
    </row>
    <row r="692" spans="2:3" ht="15.75" customHeight="1" x14ac:dyDescent="0.25">
      <c r="B692" s="18"/>
      <c r="C692" s="18"/>
    </row>
    <row r="693" spans="2:3" ht="15.75" customHeight="1" x14ac:dyDescent="0.25">
      <c r="B693" s="18"/>
      <c r="C693" s="18"/>
    </row>
    <row r="694" spans="2:3" ht="15.75" customHeight="1" x14ac:dyDescent="0.25">
      <c r="B694" s="18"/>
      <c r="C694" s="18"/>
    </row>
    <row r="695" spans="2:3" ht="15.75" customHeight="1" x14ac:dyDescent="0.25">
      <c r="B695" s="18"/>
      <c r="C695" s="18"/>
    </row>
    <row r="696" spans="2:3" ht="15.75" customHeight="1" x14ac:dyDescent="0.25">
      <c r="B696" s="18"/>
      <c r="C696" s="18"/>
    </row>
    <row r="697" spans="2:3" ht="15.75" customHeight="1" x14ac:dyDescent="0.25">
      <c r="B697" s="18"/>
      <c r="C697" s="18"/>
    </row>
    <row r="698" spans="2:3" ht="15.75" customHeight="1" x14ac:dyDescent="0.25">
      <c r="B698" s="18"/>
      <c r="C698" s="18"/>
    </row>
    <row r="699" spans="2:3" ht="15.75" customHeight="1" x14ac:dyDescent="0.25">
      <c r="B699" s="18"/>
      <c r="C699" s="18"/>
    </row>
    <row r="700" spans="2:3" ht="15.75" customHeight="1" x14ac:dyDescent="0.25">
      <c r="B700" s="18"/>
      <c r="C700" s="18"/>
    </row>
    <row r="701" spans="2:3" ht="15.75" customHeight="1" x14ac:dyDescent="0.25">
      <c r="B701" s="18"/>
      <c r="C701" s="18"/>
    </row>
    <row r="702" spans="2:3" ht="15.75" customHeight="1" x14ac:dyDescent="0.25">
      <c r="B702" s="18"/>
      <c r="C702" s="18"/>
    </row>
    <row r="703" spans="2:3" ht="15.75" customHeight="1" x14ac:dyDescent="0.25">
      <c r="B703" s="18"/>
      <c r="C703" s="18"/>
    </row>
    <row r="704" spans="2:3" ht="15.75" customHeight="1" x14ac:dyDescent="0.25">
      <c r="B704" s="18"/>
      <c r="C704" s="18"/>
    </row>
    <row r="705" spans="2:3" ht="15.75" customHeight="1" x14ac:dyDescent="0.25">
      <c r="B705" s="18"/>
      <c r="C705" s="18"/>
    </row>
    <row r="706" spans="2:3" ht="15.75" customHeight="1" x14ac:dyDescent="0.25">
      <c r="B706" s="18"/>
      <c r="C706" s="18"/>
    </row>
    <row r="707" spans="2:3" ht="15.75" customHeight="1" x14ac:dyDescent="0.25">
      <c r="B707" s="18"/>
      <c r="C707" s="18"/>
    </row>
    <row r="708" spans="2:3" ht="15.75" customHeight="1" x14ac:dyDescent="0.25">
      <c r="B708" s="18"/>
      <c r="C708" s="18"/>
    </row>
    <row r="709" spans="2:3" ht="15.75" customHeight="1" x14ac:dyDescent="0.25">
      <c r="B709" s="18"/>
      <c r="C709" s="18"/>
    </row>
    <row r="710" spans="2:3" ht="15.75" customHeight="1" x14ac:dyDescent="0.25">
      <c r="B710" s="18"/>
      <c r="C710" s="18"/>
    </row>
    <row r="711" spans="2:3" ht="15.75" customHeight="1" x14ac:dyDescent="0.25">
      <c r="B711" s="18"/>
      <c r="C711" s="18"/>
    </row>
    <row r="712" spans="2:3" ht="15.75" customHeight="1" x14ac:dyDescent="0.25">
      <c r="B712" s="18"/>
      <c r="C712" s="18"/>
    </row>
    <row r="713" spans="2:3" ht="15.75" customHeight="1" x14ac:dyDescent="0.25">
      <c r="B713" s="18"/>
      <c r="C713" s="18"/>
    </row>
    <row r="714" spans="2:3" ht="15.75" customHeight="1" x14ac:dyDescent="0.25">
      <c r="B714" s="18"/>
      <c r="C714" s="18"/>
    </row>
    <row r="715" spans="2:3" ht="15.75" customHeight="1" x14ac:dyDescent="0.25">
      <c r="B715" s="18"/>
      <c r="C715" s="18"/>
    </row>
    <row r="716" spans="2:3" ht="15.75" customHeight="1" x14ac:dyDescent="0.25">
      <c r="B716" s="18"/>
      <c r="C716" s="18"/>
    </row>
    <row r="717" spans="2:3" ht="15.75" customHeight="1" x14ac:dyDescent="0.25">
      <c r="B717" s="18"/>
      <c r="C717" s="18"/>
    </row>
    <row r="718" spans="2:3" ht="15.75" customHeight="1" x14ac:dyDescent="0.25">
      <c r="B718" s="18"/>
      <c r="C718" s="18"/>
    </row>
    <row r="719" spans="2:3" ht="15.75" customHeight="1" x14ac:dyDescent="0.25">
      <c r="B719" s="18"/>
      <c r="C719" s="18"/>
    </row>
    <row r="720" spans="2:3" ht="15.75" customHeight="1" x14ac:dyDescent="0.25">
      <c r="B720" s="18"/>
      <c r="C720" s="18"/>
    </row>
    <row r="721" spans="2:3" ht="15.75" customHeight="1" x14ac:dyDescent="0.25">
      <c r="B721" s="18"/>
      <c r="C721" s="18"/>
    </row>
    <row r="722" spans="2:3" ht="15.75" customHeight="1" x14ac:dyDescent="0.25">
      <c r="B722" s="18"/>
      <c r="C722" s="18"/>
    </row>
    <row r="723" spans="2:3" ht="15.75" customHeight="1" x14ac:dyDescent="0.25">
      <c r="B723" s="18"/>
      <c r="C723" s="18"/>
    </row>
    <row r="724" spans="2:3" ht="15.75" customHeight="1" x14ac:dyDescent="0.25">
      <c r="B724" s="18"/>
      <c r="C724" s="18"/>
    </row>
    <row r="725" spans="2:3" ht="15.75" customHeight="1" x14ac:dyDescent="0.25">
      <c r="B725" s="18"/>
      <c r="C725" s="18"/>
    </row>
    <row r="726" spans="2:3" ht="15.75" customHeight="1" x14ac:dyDescent="0.25">
      <c r="B726" s="18"/>
      <c r="C726" s="18"/>
    </row>
    <row r="727" spans="2:3" ht="15.75" customHeight="1" x14ac:dyDescent="0.25">
      <c r="B727" s="18"/>
      <c r="C727" s="18"/>
    </row>
    <row r="728" spans="2:3" ht="15.75" customHeight="1" x14ac:dyDescent="0.25">
      <c r="B728" s="18"/>
      <c r="C728" s="18"/>
    </row>
    <row r="729" spans="2:3" ht="15.75" customHeight="1" x14ac:dyDescent="0.25">
      <c r="B729" s="18"/>
      <c r="C729" s="18"/>
    </row>
    <row r="730" spans="2:3" ht="15.75" customHeight="1" x14ac:dyDescent="0.25">
      <c r="B730" s="18"/>
      <c r="C730" s="18"/>
    </row>
    <row r="731" spans="2:3" ht="15.75" customHeight="1" x14ac:dyDescent="0.25">
      <c r="B731" s="18"/>
      <c r="C731" s="18"/>
    </row>
    <row r="732" spans="2:3" ht="15.75" customHeight="1" x14ac:dyDescent="0.25">
      <c r="B732" s="18"/>
      <c r="C732" s="18"/>
    </row>
    <row r="733" spans="2:3" ht="15.75" customHeight="1" x14ac:dyDescent="0.25">
      <c r="B733" s="18"/>
      <c r="C733" s="18"/>
    </row>
    <row r="734" spans="2:3" ht="15.75" customHeight="1" x14ac:dyDescent="0.25">
      <c r="B734" s="18"/>
      <c r="C734" s="18"/>
    </row>
    <row r="735" spans="2:3" ht="15.75" customHeight="1" x14ac:dyDescent="0.25">
      <c r="B735" s="18"/>
      <c r="C735" s="18"/>
    </row>
    <row r="736" spans="2:3" ht="15.75" customHeight="1" x14ac:dyDescent="0.25">
      <c r="B736" s="18"/>
      <c r="C736" s="18"/>
    </row>
    <row r="737" spans="2:3" ht="15.75" customHeight="1" x14ac:dyDescent="0.25">
      <c r="B737" s="18"/>
      <c r="C737" s="18"/>
    </row>
    <row r="738" spans="2:3" ht="15.75" customHeight="1" x14ac:dyDescent="0.25">
      <c r="B738" s="18"/>
      <c r="C738" s="18"/>
    </row>
    <row r="739" spans="2:3" ht="15.75" customHeight="1" x14ac:dyDescent="0.25">
      <c r="B739" s="18"/>
      <c r="C739" s="18"/>
    </row>
    <row r="740" spans="2:3" ht="15.75" customHeight="1" x14ac:dyDescent="0.25">
      <c r="B740" s="18"/>
      <c r="C740" s="18"/>
    </row>
    <row r="741" spans="2:3" ht="15.75" customHeight="1" x14ac:dyDescent="0.25">
      <c r="B741" s="18"/>
      <c r="C741" s="18"/>
    </row>
    <row r="742" spans="2:3" ht="15.75" customHeight="1" x14ac:dyDescent="0.25">
      <c r="B742" s="18"/>
      <c r="C742" s="18"/>
    </row>
    <row r="743" spans="2:3" ht="15.75" customHeight="1" x14ac:dyDescent="0.25">
      <c r="B743" s="18"/>
      <c r="C743" s="18"/>
    </row>
    <row r="744" spans="2:3" ht="15.75" customHeight="1" x14ac:dyDescent="0.25">
      <c r="B744" s="18"/>
      <c r="C744" s="18"/>
    </row>
    <row r="745" spans="2:3" ht="15.75" customHeight="1" x14ac:dyDescent="0.25">
      <c r="B745" s="18"/>
      <c r="C745" s="18"/>
    </row>
    <row r="746" spans="2:3" ht="15.75" customHeight="1" x14ac:dyDescent="0.25">
      <c r="B746" s="18"/>
      <c r="C746" s="18"/>
    </row>
    <row r="747" spans="2:3" ht="15.75" customHeight="1" x14ac:dyDescent="0.25">
      <c r="B747" s="18"/>
      <c r="C747" s="18"/>
    </row>
    <row r="748" spans="2:3" ht="15.75" customHeight="1" x14ac:dyDescent="0.25">
      <c r="B748" s="18"/>
      <c r="C748" s="18"/>
    </row>
    <row r="749" spans="2:3" ht="15.75" customHeight="1" x14ac:dyDescent="0.25">
      <c r="B749" s="18"/>
      <c r="C749" s="18"/>
    </row>
    <row r="750" spans="2:3" ht="15.75" customHeight="1" x14ac:dyDescent="0.25">
      <c r="B750" s="18"/>
      <c r="C750" s="18"/>
    </row>
    <row r="751" spans="2:3" ht="15.75" customHeight="1" x14ac:dyDescent="0.25">
      <c r="B751" s="18"/>
      <c r="C751" s="18"/>
    </row>
    <row r="752" spans="2:3" ht="15.75" customHeight="1" x14ac:dyDescent="0.25">
      <c r="B752" s="18"/>
      <c r="C752" s="18"/>
    </row>
    <row r="753" spans="2:3" ht="15.75" customHeight="1" x14ac:dyDescent="0.25">
      <c r="B753" s="18"/>
      <c r="C753" s="18"/>
    </row>
    <row r="754" spans="2:3" ht="15.75" customHeight="1" x14ac:dyDescent="0.25">
      <c r="B754" s="18"/>
      <c r="C754" s="18"/>
    </row>
    <row r="755" spans="2:3" ht="15.75" customHeight="1" x14ac:dyDescent="0.25">
      <c r="B755" s="18"/>
      <c r="C755" s="18"/>
    </row>
    <row r="756" spans="2:3" ht="15.75" customHeight="1" x14ac:dyDescent="0.25">
      <c r="B756" s="18"/>
      <c r="C756" s="18"/>
    </row>
    <row r="757" spans="2:3" ht="15.75" customHeight="1" x14ac:dyDescent="0.25">
      <c r="B757" s="18"/>
      <c r="C757" s="18"/>
    </row>
    <row r="758" spans="2:3" ht="15.75" customHeight="1" x14ac:dyDescent="0.25">
      <c r="B758" s="18"/>
      <c r="C758" s="18"/>
    </row>
    <row r="759" spans="2:3" ht="15.75" customHeight="1" x14ac:dyDescent="0.25">
      <c r="B759" s="18"/>
      <c r="C759" s="18"/>
    </row>
    <row r="760" spans="2:3" ht="15.75" customHeight="1" x14ac:dyDescent="0.25">
      <c r="B760" s="18"/>
      <c r="C760" s="18"/>
    </row>
    <row r="761" spans="2:3" ht="15.75" customHeight="1" x14ac:dyDescent="0.25">
      <c r="B761" s="18"/>
      <c r="C761" s="18"/>
    </row>
    <row r="762" spans="2:3" ht="15.75" customHeight="1" x14ac:dyDescent="0.25">
      <c r="B762" s="18"/>
      <c r="C762" s="18"/>
    </row>
    <row r="763" spans="2:3" ht="15.75" customHeight="1" x14ac:dyDescent="0.25">
      <c r="B763" s="18"/>
      <c r="C763" s="18"/>
    </row>
    <row r="764" spans="2:3" ht="15.75" customHeight="1" x14ac:dyDescent="0.25">
      <c r="B764" s="18"/>
      <c r="C764" s="18"/>
    </row>
    <row r="765" spans="2:3" ht="15.75" customHeight="1" x14ac:dyDescent="0.25">
      <c r="B765" s="18"/>
      <c r="C765" s="18"/>
    </row>
    <row r="766" spans="2:3" ht="15.75" customHeight="1" x14ac:dyDescent="0.25">
      <c r="B766" s="18"/>
      <c r="C766" s="18"/>
    </row>
    <row r="767" spans="2:3" ht="15.75" customHeight="1" x14ac:dyDescent="0.25">
      <c r="B767" s="18"/>
      <c r="C767" s="18"/>
    </row>
    <row r="768" spans="2:3" ht="15.75" customHeight="1" x14ac:dyDescent="0.25">
      <c r="B768" s="18"/>
      <c r="C768" s="18"/>
    </row>
    <row r="769" spans="2:3" ht="15.75" customHeight="1" x14ac:dyDescent="0.25">
      <c r="B769" s="18"/>
      <c r="C769" s="18"/>
    </row>
    <row r="770" spans="2:3" ht="15.75" customHeight="1" x14ac:dyDescent="0.25">
      <c r="B770" s="18"/>
      <c r="C770" s="18"/>
    </row>
    <row r="771" spans="2:3" ht="15.75" customHeight="1" x14ac:dyDescent="0.25">
      <c r="B771" s="18"/>
      <c r="C771" s="18"/>
    </row>
    <row r="772" spans="2:3" ht="15.75" customHeight="1" x14ac:dyDescent="0.25">
      <c r="B772" s="18"/>
      <c r="C772" s="18"/>
    </row>
    <row r="773" spans="2:3" ht="15.75" customHeight="1" x14ac:dyDescent="0.25">
      <c r="B773" s="18"/>
      <c r="C773" s="18"/>
    </row>
    <row r="774" spans="2:3" ht="15.75" customHeight="1" x14ac:dyDescent="0.25">
      <c r="B774" s="18"/>
      <c r="C774" s="18"/>
    </row>
    <row r="775" spans="2:3" ht="15.75" customHeight="1" x14ac:dyDescent="0.25">
      <c r="B775" s="18"/>
      <c r="C775" s="18"/>
    </row>
    <row r="776" spans="2:3" ht="15.75" customHeight="1" x14ac:dyDescent="0.25">
      <c r="B776" s="18"/>
      <c r="C776" s="18"/>
    </row>
    <row r="777" spans="2:3" ht="15.75" customHeight="1" x14ac:dyDescent="0.25">
      <c r="B777" s="18"/>
      <c r="C777" s="18"/>
    </row>
    <row r="778" spans="2:3" ht="15.75" customHeight="1" x14ac:dyDescent="0.25">
      <c r="B778" s="18"/>
      <c r="C778" s="18"/>
    </row>
    <row r="779" spans="2:3" ht="15.75" customHeight="1" x14ac:dyDescent="0.25">
      <c r="B779" s="18"/>
      <c r="C779" s="18"/>
    </row>
    <row r="780" spans="2:3" ht="15.75" customHeight="1" x14ac:dyDescent="0.25">
      <c r="B780" s="18"/>
      <c r="C780" s="18"/>
    </row>
    <row r="781" spans="2:3" ht="15.75" customHeight="1" x14ac:dyDescent="0.25">
      <c r="B781" s="18"/>
      <c r="C781" s="18"/>
    </row>
    <row r="782" spans="2:3" ht="15.75" customHeight="1" x14ac:dyDescent="0.25">
      <c r="B782" s="18"/>
      <c r="C782" s="18"/>
    </row>
    <row r="783" spans="2:3" ht="15.75" customHeight="1" x14ac:dyDescent="0.25">
      <c r="B783" s="18"/>
      <c r="C783" s="18"/>
    </row>
    <row r="784" spans="2:3" ht="15.75" customHeight="1" x14ac:dyDescent="0.25">
      <c r="B784" s="18"/>
      <c r="C784" s="18"/>
    </row>
    <row r="785" spans="2:3" ht="15.75" customHeight="1" x14ac:dyDescent="0.25">
      <c r="B785" s="18"/>
      <c r="C785" s="18"/>
    </row>
    <row r="786" spans="2:3" ht="15.75" customHeight="1" x14ac:dyDescent="0.25">
      <c r="B786" s="18"/>
      <c r="C786" s="18"/>
    </row>
    <row r="787" spans="2:3" ht="15.75" customHeight="1" x14ac:dyDescent="0.25">
      <c r="B787" s="18"/>
      <c r="C787" s="18"/>
    </row>
    <row r="788" spans="2:3" ht="15.75" customHeight="1" x14ac:dyDescent="0.25">
      <c r="B788" s="18"/>
      <c r="C788" s="18"/>
    </row>
    <row r="789" spans="2:3" ht="15.75" customHeight="1" x14ac:dyDescent="0.25">
      <c r="B789" s="18"/>
      <c r="C789" s="18"/>
    </row>
    <row r="790" spans="2:3" ht="15.75" customHeight="1" x14ac:dyDescent="0.25">
      <c r="B790" s="18"/>
      <c r="C790" s="18"/>
    </row>
    <row r="791" spans="2:3" ht="15.75" customHeight="1" x14ac:dyDescent="0.25">
      <c r="B791" s="18"/>
      <c r="C791" s="18"/>
    </row>
    <row r="792" spans="2:3" ht="15.75" customHeight="1" x14ac:dyDescent="0.25">
      <c r="B792" s="18"/>
      <c r="C792" s="18"/>
    </row>
    <row r="793" spans="2:3" ht="15.75" customHeight="1" x14ac:dyDescent="0.25">
      <c r="B793" s="18"/>
      <c r="C793" s="18"/>
    </row>
    <row r="794" spans="2:3" ht="15.75" customHeight="1" x14ac:dyDescent="0.25">
      <c r="B794" s="18"/>
      <c r="C794" s="18"/>
    </row>
    <row r="795" spans="2:3" ht="15.75" customHeight="1" x14ac:dyDescent="0.25">
      <c r="B795" s="18"/>
      <c r="C795" s="18"/>
    </row>
    <row r="796" spans="2:3" ht="15.75" customHeight="1" x14ac:dyDescent="0.25">
      <c r="B796" s="18"/>
      <c r="C796" s="18"/>
    </row>
    <row r="797" spans="2:3" ht="15.75" customHeight="1" x14ac:dyDescent="0.25">
      <c r="B797" s="18"/>
      <c r="C797" s="18"/>
    </row>
    <row r="798" spans="2:3" ht="15.75" customHeight="1" x14ac:dyDescent="0.25">
      <c r="B798" s="18"/>
      <c r="C798" s="18"/>
    </row>
    <row r="799" spans="2:3" ht="15.75" customHeight="1" x14ac:dyDescent="0.25">
      <c r="B799" s="18"/>
      <c r="C799" s="18"/>
    </row>
    <row r="800" spans="2:3" ht="15.75" customHeight="1" x14ac:dyDescent="0.25">
      <c r="B800" s="18"/>
      <c r="C800" s="18"/>
    </row>
    <row r="801" spans="2:3" ht="15.75" customHeight="1" x14ac:dyDescent="0.25">
      <c r="B801" s="18"/>
      <c r="C801" s="18"/>
    </row>
    <row r="802" spans="2:3" ht="15.75" customHeight="1" x14ac:dyDescent="0.25">
      <c r="B802" s="18"/>
      <c r="C802" s="18"/>
    </row>
    <row r="803" spans="2:3" ht="15.75" customHeight="1" x14ac:dyDescent="0.25">
      <c r="B803" s="18"/>
      <c r="C803" s="18"/>
    </row>
    <row r="804" spans="2:3" ht="15.75" customHeight="1" x14ac:dyDescent="0.25">
      <c r="B804" s="18"/>
      <c r="C804" s="18"/>
    </row>
    <row r="805" spans="2:3" ht="15.75" customHeight="1" x14ac:dyDescent="0.25">
      <c r="B805" s="18"/>
      <c r="C805" s="18"/>
    </row>
    <row r="806" spans="2:3" ht="15.75" customHeight="1" x14ac:dyDescent="0.25">
      <c r="B806" s="18"/>
      <c r="C806" s="18"/>
    </row>
    <row r="807" spans="2:3" ht="15.75" customHeight="1" x14ac:dyDescent="0.25">
      <c r="B807" s="18"/>
      <c r="C807" s="18"/>
    </row>
    <row r="808" spans="2:3" ht="15.75" customHeight="1" x14ac:dyDescent="0.25">
      <c r="B808" s="18"/>
      <c r="C808" s="18"/>
    </row>
    <row r="809" spans="2:3" ht="15.75" customHeight="1" x14ac:dyDescent="0.25">
      <c r="B809" s="18"/>
      <c r="C809" s="18"/>
    </row>
    <row r="810" spans="2:3" ht="15.75" customHeight="1" x14ac:dyDescent="0.25">
      <c r="B810" s="18"/>
      <c r="C810" s="18"/>
    </row>
    <row r="811" spans="2:3" ht="15.75" customHeight="1" x14ac:dyDescent="0.25">
      <c r="B811" s="18"/>
      <c r="C811" s="18"/>
    </row>
    <row r="812" spans="2:3" ht="15.75" customHeight="1" x14ac:dyDescent="0.25">
      <c r="B812" s="18"/>
      <c r="C812" s="18"/>
    </row>
    <row r="813" spans="2:3" ht="15.75" customHeight="1" x14ac:dyDescent="0.25">
      <c r="B813" s="18"/>
      <c r="C813" s="18"/>
    </row>
    <row r="814" spans="2:3" ht="15.75" customHeight="1" x14ac:dyDescent="0.25">
      <c r="B814" s="18"/>
      <c r="C814" s="18"/>
    </row>
    <row r="815" spans="2:3" ht="15.75" customHeight="1" x14ac:dyDescent="0.25">
      <c r="B815" s="18"/>
      <c r="C815" s="18"/>
    </row>
    <row r="816" spans="2:3" ht="15.75" customHeight="1" x14ac:dyDescent="0.25">
      <c r="B816" s="18"/>
      <c r="C816" s="18"/>
    </row>
    <row r="817" spans="2:3" ht="15.75" customHeight="1" x14ac:dyDescent="0.25">
      <c r="B817" s="18"/>
      <c r="C817" s="18"/>
    </row>
    <row r="818" spans="2:3" ht="15.75" customHeight="1" x14ac:dyDescent="0.25">
      <c r="B818" s="18"/>
      <c r="C818" s="18"/>
    </row>
    <row r="819" spans="2:3" ht="15.75" customHeight="1" x14ac:dyDescent="0.25">
      <c r="B819" s="18"/>
      <c r="C819" s="18"/>
    </row>
    <row r="820" spans="2:3" ht="15.75" customHeight="1" x14ac:dyDescent="0.25">
      <c r="B820" s="18"/>
      <c r="C820" s="18"/>
    </row>
    <row r="821" spans="2:3" ht="15.75" customHeight="1" x14ac:dyDescent="0.25">
      <c r="B821" s="18"/>
      <c r="C821" s="18"/>
    </row>
    <row r="822" spans="2:3" ht="15.75" customHeight="1" x14ac:dyDescent="0.25">
      <c r="B822" s="18"/>
      <c r="C822" s="18"/>
    </row>
    <row r="823" spans="2:3" ht="15.75" customHeight="1" x14ac:dyDescent="0.25">
      <c r="B823" s="18"/>
      <c r="C823" s="18"/>
    </row>
    <row r="824" spans="2:3" ht="15.75" customHeight="1" x14ac:dyDescent="0.25">
      <c r="B824" s="18"/>
      <c r="C824" s="18"/>
    </row>
    <row r="825" spans="2:3" ht="15.75" customHeight="1" x14ac:dyDescent="0.25">
      <c r="B825" s="18"/>
      <c r="C825" s="18"/>
    </row>
    <row r="826" spans="2:3" ht="15.75" customHeight="1" x14ac:dyDescent="0.25">
      <c r="B826" s="18"/>
      <c r="C826" s="18"/>
    </row>
    <row r="827" spans="2:3" ht="15.75" customHeight="1" x14ac:dyDescent="0.25">
      <c r="B827" s="18"/>
      <c r="C827" s="18"/>
    </row>
    <row r="828" spans="2:3" ht="15.75" customHeight="1" x14ac:dyDescent="0.25">
      <c r="B828" s="18"/>
      <c r="C828" s="18"/>
    </row>
    <row r="829" spans="2:3" ht="15.75" customHeight="1" x14ac:dyDescent="0.25">
      <c r="B829" s="18"/>
      <c r="C829" s="18"/>
    </row>
    <row r="830" spans="2:3" ht="15.75" customHeight="1" x14ac:dyDescent="0.25">
      <c r="B830" s="18"/>
      <c r="C830" s="18"/>
    </row>
    <row r="831" spans="2:3" ht="15.75" customHeight="1" x14ac:dyDescent="0.25">
      <c r="B831" s="18"/>
      <c r="C831" s="18"/>
    </row>
    <row r="832" spans="2:3" ht="15.75" customHeight="1" x14ac:dyDescent="0.25">
      <c r="B832" s="18"/>
      <c r="C832" s="18"/>
    </row>
    <row r="833" spans="2:3" ht="15.75" customHeight="1" x14ac:dyDescent="0.25">
      <c r="B833" s="18"/>
      <c r="C833" s="18"/>
    </row>
    <row r="834" spans="2:3" ht="15.75" customHeight="1" x14ac:dyDescent="0.25">
      <c r="B834" s="18"/>
      <c r="C834" s="18"/>
    </row>
    <row r="835" spans="2:3" ht="15.75" customHeight="1" x14ac:dyDescent="0.25">
      <c r="B835" s="18"/>
      <c r="C835" s="18"/>
    </row>
    <row r="836" spans="2:3" ht="15.75" customHeight="1" x14ac:dyDescent="0.25">
      <c r="B836" s="18"/>
      <c r="C836" s="18"/>
    </row>
    <row r="837" spans="2:3" ht="15.75" customHeight="1" x14ac:dyDescent="0.25">
      <c r="B837" s="18"/>
      <c r="C837" s="18"/>
    </row>
    <row r="838" spans="2:3" ht="15.75" customHeight="1" x14ac:dyDescent="0.25">
      <c r="B838" s="18"/>
      <c r="C838" s="18"/>
    </row>
    <row r="839" spans="2:3" ht="15.75" customHeight="1" x14ac:dyDescent="0.25">
      <c r="B839" s="18"/>
      <c r="C839" s="18"/>
    </row>
    <row r="840" spans="2:3" ht="15.75" customHeight="1" x14ac:dyDescent="0.25">
      <c r="B840" s="18"/>
      <c r="C840" s="18"/>
    </row>
    <row r="841" spans="2:3" ht="15.75" customHeight="1" x14ac:dyDescent="0.25">
      <c r="B841" s="18"/>
      <c r="C841" s="18"/>
    </row>
    <row r="842" spans="2:3" ht="15.75" customHeight="1" x14ac:dyDescent="0.25">
      <c r="B842" s="18"/>
      <c r="C842" s="18"/>
    </row>
    <row r="843" spans="2:3" ht="15.75" customHeight="1" x14ac:dyDescent="0.25">
      <c r="B843" s="18"/>
      <c r="C843" s="18"/>
    </row>
    <row r="844" spans="2:3" ht="15.75" customHeight="1" x14ac:dyDescent="0.25">
      <c r="B844" s="18"/>
      <c r="C844" s="18"/>
    </row>
    <row r="845" spans="2:3" ht="15.75" customHeight="1" x14ac:dyDescent="0.25">
      <c r="B845" s="18"/>
      <c r="C845" s="18"/>
    </row>
    <row r="846" spans="2:3" ht="15.75" customHeight="1" x14ac:dyDescent="0.25">
      <c r="B846" s="18"/>
      <c r="C846" s="18"/>
    </row>
    <row r="847" spans="2:3" ht="15.75" customHeight="1" x14ac:dyDescent="0.25">
      <c r="B847" s="18"/>
      <c r="C847" s="18"/>
    </row>
    <row r="848" spans="2:3" ht="15.75" customHeight="1" x14ac:dyDescent="0.25">
      <c r="B848" s="18"/>
      <c r="C848" s="18"/>
    </row>
    <row r="849" spans="2:3" ht="15.75" customHeight="1" x14ac:dyDescent="0.25">
      <c r="B849" s="18"/>
      <c r="C849" s="18"/>
    </row>
    <row r="850" spans="2:3" ht="15.75" customHeight="1" x14ac:dyDescent="0.25">
      <c r="B850" s="18"/>
      <c r="C850" s="18"/>
    </row>
    <row r="851" spans="2:3" ht="15.75" customHeight="1" x14ac:dyDescent="0.25">
      <c r="B851" s="18"/>
      <c r="C851" s="18"/>
    </row>
    <row r="852" spans="2:3" ht="15.75" customHeight="1" x14ac:dyDescent="0.25">
      <c r="B852" s="18"/>
      <c r="C852" s="18"/>
    </row>
    <row r="853" spans="2:3" ht="15.75" customHeight="1" x14ac:dyDescent="0.25">
      <c r="B853" s="18"/>
      <c r="C853" s="18"/>
    </row>
    <row r="854" spans="2:3" ht="15.75" customHeight="1" x14ac:dyDescent="0.25">
      <c r="B854" s="18"/>
      <c r="C854" s="18"/>
    </row>
    <row r="855" spans="2:3" ht="15.75" customHeight="1" x14ac:dyDescent="0.25">
      <c r="B855" s="18"/>
      <c r="C855" s="18"/>
    </row>
    <row r="856" spans="2:3" ht="15.75" customHeight="1" x14ac:dyDescent="0.25">
      <c r="B856" s="18"/>
      <c r="C856" s="18"/>
    </row>
    <row r="857" spans="2:3" ht="15.75" customHeight="1" x14ac:dyDescent="0.25">
      <c r="B857" s="18"/>
      <c r="C857" s="18"/>
    </row>
    <row r="858" spans="2:3" ht="15.75" customHeight="1" x14ac:dyDescent="0.25">
      <c r="B858" s="18"/>
      <c r="C858" s="18"/>
    </row>
    <row r="859" spans="2:3" ht="15.75" customHeight="1" x14ac:dyDescent="0.25">
      <c r="B859" s="18"/>
      <c r="C859" s="18"/>
    </row>
    <row r="860" spans="2:3" ht="15.75" customHeight="1" x14ac:dyDescent="0.25">
      <c r="B860" s="18"/>
      <c r="C860" s="18"/>
    </row>
    <row r="861" spans="2:3" ht="15.75" customHeight="1" x14ac:dyDescent="0.25">
      <c r="B861" s="18"/>
      <c r="C861" s="18"/>
    </row>
    <row r="862" spans="2:3" ht="15.75" customHeight="1" x14ac:dyDescent="0.25">
      <c r="B862" s="18"/>
      <c r="C862" s="18"/>
    </row>
    <row r="863" spans="2:3" ht="15.75" customHeight="1" x14ac:dyDescent="0.25">
      <c r="B863" s="18"/>
      <c r="C863" s="18"/>
    </row>
    <row r="864" spans="2:3" ht="15.75" customHeight="1" x14ac:dyDescent="0.25">
      <c r="B864" s="18"/>
      <c r="C864" s="18"/>
    </row>
    <row r="865" spans="2:3" ht="15.75" customHeight="1" x14ac:dyDescent="0.25">
      <c r="B865" s="18"/>
      <c r="C865" s="18"/>
    </row>
    <row r="866" spans="2:3" ht="15.75" customHeight="1" x14ac:dyDescent="0.25">
      <c r="B866" s="18"/>
      <c r="C866" s="18"/>
    </row>
    <row r="867" spans="2:3" ht="15.75" customHeight="1" x14ac:dyDescent="0.25">
      <c r="B867" s="18"/>
      <c r="C867" s="18"/>
    </row>
    <row r="868" spans="2:3" ht="15.75" customHeight="1" x14ac:dyDescent="0.25">
      <c r="B868" s="18"/>
      <c r="C868" s="18"/>
    </row>
    <row r="869" spans="2:3" ht="15.75" customHeight="1" x14ac:dyDescent="0.25">
      <c r="B869" s="18"/>
      <c r="C869" s="18"/>
    </row>
    <row r="870" spans="2:3" ht="15.75" customHeight="1" x14ac:dyDescent="0.25">
      <c r="B870" s="18"/>
      <c r="C870" s="18"/>
    </row>
    <row r="871" spans="2:3" ht="15.75" customHeight="1" x14ac:dyDescent="0.25">
      <c r="B871" s="18"/>
      <c r="C871" s="18"/>
    </row>
    <row r="872" spans="2:3" ht="15.75" customHeight="1" x14ac:dyDescent="0.25">
      <c r="B872" s="18"/>
      <c r="C872" s="18"/>
    </row>
    <row r="873" spans="2:3" ht="15.75" customHeight="1" x14ac:dyDescent="0.25">
      <c r="B873" s="18"/>
      <c r="C873" s="18"/>
    </row>
    <row r="874" spans="2:3" ht="15.75" customHeight="1" x14ac:dyDescent="0.25">
      <c r="B874" s="18"/>
      <c r="C874" s="18"/>
    </row>
    <row r="875" spans="2:3" ht="15.75" customHeight="1" x14ac:dyDescent="0.25">
      <c r="B875" s="18"/>
      <c r="C875" s="18"/>
    </row>
    <row r="876" spans="2:3" ht="15.75" customHeight="1" x14ac:dyDescent="0.25">
      <c r="B876" s="18"/>
      <c r="C876" s="18"/>
    </row>
    <row r="877" spans="2:3" ht="15.75" customHeight="1" x14ac:dyDescent="0.25">
      <c r="B877" s="18"/>
      <c r="C877" s="18"/>
    </row>
    <row r="878" spans="2:3" ht="15.75" customHeight="1" x14ac:dyDescent="0.25">
      <c r="B878" s="18"/>
      <c r="C878" s="18"/>
    </row>
    <row r="879" spans="2:3" ht="15.75" customHeight="1" x14ac:dyDescent="0.25">
      <c r="B879" s="18"/>
      <c r="C879" s="18"/>
    </row>
    <row r="880" spans="2:3" ht="15.75" customHeight="1" x14ac:dyDescent="0.25">
      <c r="B880" s="18"/>
      <c r="C880" s="18"/>
    </row>
    <row r="881" spans="2:3" ht="15.75" customHeight="1" x14ac:dyDescent="0.25">
      <c r="B881" s="18"/>
      <c r="C881" s="18"/>
    </row>
    <row r="882" spans="2:3" ht="15.75" customHeight="1" x14ac:dyDescent="0.25">
      <c r="B882" s="18"/>
      <c r="C882" s="18"/>
    </row>
    <row r="883" spans="2:3" ht="15.75" customHeight="1" x14ac:dyDescent="0.25">
      <c r="B883" s="18"/>
      <c r="C883" s="18"/>
    </row>
    <row r="884" spans="2:3" ht="15.75" customHeight="1" x14ac:dyDescent="0.25">
      <c r="B884" s="18"/>
      <c r="C884" s="18"/>
    </row>
    <row r="885" spans="2:3" ht="15.75" customHeight="1" x14ac:dyDescent="0.25">
      <c r="B885" s="18"/>
      <c r="C885" s="18"/>
    </row>
    <row r="886" spans="2:3" ht="15.75" customHeight="1" x14ac:dyDescent="0.25">
      <c r="B886" s="18"/>
      <c r="C886" s="18"/>
    </row>
    <row r="887" spans="2:3" ht="15.75" customHeight="1" x14ac:dyDescent="0.25">
      <c r="B887" s="18"/>
      <c r="C887" s="18"/>
    </row>
    <row r="888" spans="2:3" ht="15.75" customHeight="1" x14ac:dyDescent="0.25">
      <c r="B888" s="18"/>
      <c r="C888" s="18"/>
    </row>
    <row r="889" spans="2:3" ht="15.75" customHeight="1" x14ac:dyDescent="0.25">
      <c r="B889" s="18"/>
      <c r="C889" s="18"/>
    </row>
    <row r="890" spans="2:3" ht="15.75" customHeight="1" x14ac:dyDescent="0.25">
      <c r="B890" s="18"/>
      <c r="C890" s="18"/>
    </row>
    <row r="891" spans="2:3" ht="15.75" customHeight="1" x14ac:dyDescent="0.25">
      <c r="B891" s="18"/>
      <c r="C891" s="18"/>
    </row>
    <row r="892" spans="2:3" ht="15.75" customHeight="1" x14ac:dyDescent="0.25">
      <c r="B892" s="18"/>
      <c r="C892" s="18"/>
    </row>
    <row r="893" spans="2:3" ht="15.75" customHeight="1" x14ac:dyDescent="0.25">
      <c r="B893" s="18"/>
      <c r="C893" s="18"/>
    </row>
    <row r="894" spans="2:3" ht="15.75" customHeight="1" x14ac:dyDescent="0.25">
      <c r="B894" s="18"/>
      <c r="C894" s="18"/>
    </row>
    <row r="895" spans="2:3" ht="15.75" customHeight="1" x14ac:dyDescent="0.25">
      <c r="B895" s="18"/>
      <c r="C895" s="18"/>
    </row>
    <row r="896" spans="2:3" ht="15.75" customHeight="1" x14ac:dyDescent="0.25">
      <c r="B896" s="18"/>
      <c r="C896" s="18"/>
    </row>
    <row r="897" spans="2:3" ht="15.75" customHeight="1" x14ac:dyDescent="0.25">
      <c r="B897" s="18"/>
      <c r="C897" s="18"/>
    </row>
    <row r="898" spans="2:3" ht="15.75" customHeight="1" x14ac:dyDescent="0.25">
      <c r="B898" s="18"/>
      <c r="C898" s="18"/>
    </row>
    <row r="899" spans="2:3" ht="15.75" customHeight="1" x14ac:dyDescent="0.25">
      <c r="B899" s="18"/>
      <c r="C899" s="18"/>
    </row>
    <row r="900" spans="2:3" ht="15.75" customHeight="1" x14ac:dyDescent="0.25">
      <c r="B900" s="18"/>
      <c r="C900" s="18"/>
    </row>
    <row r="901" spans="2:3" ht="15.75" customHeight="1" x14ac:dyDescent="0.25">
      <c r="B901" s="18"/>
      <c r="C901" s="18"/>
    </row>
    <row r="902" spans="2:3" ht="15.75" customHeight="1" x14ac:dyDescent="0.25">
      <c r="B902" s="18"/>
      <c r="C902" s="18"/>
    </row>
    <row r="903" spans="2:3" ht="15.75" customHeight="1" x14ac:dyDescent="0.25">
      <c r="B903" s="18"/>
      <c r="C903" s="18"/>
    </row>
    <row r="904" spans="2:3" ht="15.75" customHeight="1" x14ac:dyDescent="0.25">
      <c r="B904" s="18"/>
      <c r="C904" s="18"/>
    </row>
    <row r="905" spans="2:3" ht="15.75" customHeight="1" x14ac:dyDescent="0.25">
      <c r="B905" s="18"/>
      <c r="C905" s="18"/>
    </row>
    <row r="906" spans="2:3" ht="15.75" customHeight="1" x14ac:dyDescent="0.25">
      <c r="B906" s="18"/>
      <c r="C906" s="18"/>
    </row>
    <row r="907" spans="2:3" ht="15.75" customHeight="1" x14ac:dyDescent="0.25">
      <c r="B907" s="18"/>
      <c r="C907" s="18"/>
    </row>
    <row r="908" spans="2:3" ht="15.75" customHeight="1" x14ac:dyDescent="0.25">
      <c r="B908" s="18"/>
      <c r="C908" s="18"/>
    </row>
    <row r="909" spans="2:3" ht="15.75" customHeight="1" x14ac:dyDescent="0.25">
      <c r="B909" s="18"/>
      <c r="C909" s="18"/>
    </row>
    <row r="910" spans="2:3" ht="15.75" customHeight="1" x14ac:dyDescent="0.25">
      <c r="B910" s="18"/>
      <c r="C910" s="18"/>
    </row>
    <row r="911" spans="2:3" ht="15.75" customHeight="1" x14ac:dyDescent="0.25">
      <c r="B911" s="18"/>
      <c r="C911" s="18"/>
    </row>
    <row r="912" spans="2:3" ht="15.75" customHeight="1" x14ac:dyDescent="0.25">
      <c r="B912" s="18"/>
      <c r="C912" s="18"/>
    </row>
    <row r="913" spans="2:3" ht="15.75" customHeight="1" x14ac:dyDescent="0.25">
      <c r="B913" s="18"/>
      <c r="C913" s="18"/>
    </row>
    <row r="914" spans="2:3" ht="15.75" customHeight="1" x14ac:dyDescent="0.25">
      <c r="B914" s="18"/>
      <c r="C914" s="18"/>
    </row>
    <row r="915" spans="2:3" ht="15.75" customHeight="1" x14ac:dyDescent="0.25">
      <c r="B915" s="18"/>
      <c r="C915" s="18"/>
    </row>
    <row r="916" spans="2:3" ht="15.75" customHeight="1" x14ac:dyDescent="0.25">
      <c r="B916" s="18"/>
      <c r="C916" s="18"/>
    </row>
    <row r="917" spans="2:3" ht="15.75" customHeight="1" x14ac:dyDescent="0.25">
      <c r="B917" s="18"/>
      <c r="C917" s="18"/>
    </row>
    <row r="918" spans="2:3" ht="15.75" customHeight="1" x14ac:dyDescent="0.25">
      <c r="B918" s="18"/>
      <c r="C918" s="18"/>
    </row>
    <row r="919" spans="2:3" ht="15.75" customHeight="1" x14ac:dyDescent="0.25">
      <c r="B919" s="18"/>
      <c r="C919" s="18"/>
    </row>
    <row r="920" spans="2:3" ht="15.75" customHeight="1" x14ac:dyDescent="0.25">
      <c r="B920" s="18"/>
      <c r="C920" s="18"/>
    </row>
    <row r="921" spans="2:3" ht="15.75" customHeight="1" x14ac:dyDescent="0.25">
      <c r="B921" s="18"/>
      <c r="C921" s="18"/>
    </row>
    <row r="922" spans="2:3" ht="15.75" customHeight="1" x14ac:dyDescent="0.25">
      <c r="B922" s="18"/>
      <c r="C922" s="18"/>
    </row>
    <row r="923" spans="2:3" ht="15.75" customHeight="1" x14ac:dyDescent="0.25">
      <c r="B923" s="18"/>
      <c r="C923" s="18"/>
    </row>
    <row r="924" spans="2:3" ht="15.75" customHeight="1" x14ac:dyDescent="0.25">
      <c r="B924" s="18"/>
      <c r="C924" s="18"/>
    </row>
    <row r="925" spans="2:3" ht="15.75" customHeight="1" x14ac:dyDescent="0.25">
      <c r="B925" s="18"/>
      <c r="C925" s="18"/>
    </row>
    <row r="926" spans="2:3" ht="15.75" customHeight="1" x14ac:dyDescent="0.25">
      <c r="B926" s="18"/>
      <c r="C926" s="18"/>
    </row>
    <row r="927" spans="2:3" ht="15.75" customHeight="1" x14ac:dyDescent="0.25">
      <c r="B927" s="18"/>
      <c r="C927" s="18"/>
    </row>
    <row r="928" spans="2:3" ht="15.75" customHeight="1" x14ac:dyDescent="0.25">
      <c r="B928" s="18"/>
      <c r="C928" s="18"/>
    </row>
    <row r="929" spans="2:3" ht="15.75" customHeight="1" x14ac:dyDescent="0.25">
      <c r="B929" s="18"/>
      <c r="C929" s="18"/>
    </row>
    <row r="930" spans="2:3" ht="15.75" customHeight="1" x14ac:dyDescent="0.25">
      <c r="B930" s="18"/>
      <c r="C930" s="18"/>
    </row>
    <row r="931" spans="2:3" ht="15.75" customHeight="1" x14ac:dyDescent="0.25">
      <c r="B931" s="18"/>
      <c r="C931" s="18"/>
    </row>
    <row r="932" spans="2:3" ht="15.75" customHeight="1" x14ac:dyDescent="0.25">
      <c r="B932" s="18"/>
      <c r="C932" s="18"/>
    </row>
    <row r="933" spans="2:3" ht="15.75" customHeight="1" x14ac:dyDescent="0.25">
      <c r="B933" s="18"/>
      <c r="C933" s="18"/>
    </row>
    <row r="934" spans="2:3" ht="15.75" customHeight="1" x14ac:dyDescent="0.25">
      <c r="B934" s="18"/>
      <c r="C934" s="18"/>
    </row>
    <row r="935" spans="2:3" ht="15.75" customHeight="1" x14ac:dyDescent="0.25">
      <c r="B935" s="18"/>
      <c r="C935" s="18"/>
    </row>
    <row r="936" spans="2:3" ht="15.75" customHeight="1" x14ac:dyDescent="0.25">
      <c r="B936" s="18"/>
      <c r="C936" s="18"/>
    </row>
    <row r="937" spans="2:3" ht="15.75" customHeight="1" x14ac:dyDescent="0.25">
      <c r="B937" s="18"/>
      <c r="C937" s="18"/>
    </row>
    <row r="938" spans="2:3" ht="15.75" customHeight="1" x14ac:dyDescent="0.25">
      <c r="B938" s="18"/>
      <c r="C938" s="18"/>
    </row>
    <row r="939" spans="2:3" ht="15.75" customHeight="1" x14ac:dyDescent="0.25">
      <c r="B939" s="18"/>
      <c r="C939" s="18"/>
    </row>
    <row r="940" spans="2:3" ht="15.75" customHeight="1" x14ac:dyDescent="0.25">
      <c r="B940" s="18"/>
      <c r="C940" s="18"/>
    </row>
    <row r="941" spans="2:3" ht="15.75" customHeight="1" x14ac:dyDescent="0.25">
      <c r="B941" s="18"/>
      <c r="C941" s="18"/>
    </row>
    <row r="942" spans="2:3" ht="15.75" customHeight="1" x14ac:dyDescent="0.25">
      <c r="B942" s="18"/>
      <c r="C942" s="18"/>
    </row>
    <row r="943" spans="2:3" ht="15.75" customHeight="1" x14ac:dyDescent="0.25">
      <c r="B943" s="18"/>
      <c r="C943" s="18"/>
    </row>
    <row r="944" spans="2:3" ht="15.75" customHeight="1" x14ac:dyDescent="0.25">
      <c r="B944" s="18"/>
      <c r="C944" s="18"/>
    </row>
    <row r="945" spans="2:3" ht="15.75" customHeight="1" x14ac:dyDescent="0.25">
      <c r="B945" s="18"/>
      <c r="C945" s="18"/>
    </row>
    <row r="946" spans="2:3" ht="15.75" customHeight="1" x14ac:dyDescent="0.25">
      <c r="B946" s="18"/>
      <c r="C946" s="18"/>
    </row>
    <row r="947" spans="2:3" ht="15.75" customHeight="1" x14ac:dyDescent="0.25">
      <c r="B947" s="18"/>
      <c r="C947" s="18"/>
    </row>
    <row r="948" spans="2:3" ht="15.75" customHeight="1" x14ac:dyDescent="0.25">
      <c r="B948" s="18"/>
      <c r="C948" s="18"/>
    </row>
    <row r="949" spans="2:3" ht="15.75" customHeight="1" x14ac:dyDescent="0.25">
      <c r="B949" s="18"/>
      <c r="C949" s="18"/>
    </row>
    <row r="950" spans="2:3" ht="15.75" customHeight="1" x14ac:dyDescent="0.25">
      <c r="B950" s="18"/>
      <c r="C950" s="18"/>
    </row>
    <row r="951" spans="2:3" ht="15.75" customHeight="1" x14ac:dyDescent="0.25">
      <c r="B951" s="18"/>
      <c r="C951" s="18"/>
    </row>
    <row r="952" spans="2:3" ht="15.75" customHeight="1" x14ac:dyDescent="0.25">
      <c r="B952" s="18"/>
      <c r="C952" s="18"/>
    </row>
    <row r="953" spans="2:3" ht="15.75" customHeight="1" x14ac:dyDescent="0.25">
      <c r="B953" s="18"/>
      <c r="C953" s="18"/>
    </row>
    <row r="954" spans="2:3" ht="15.75" customHeight="1" x14ac:dyDescent="0.25">
      <c r="B954" s="18"/>
      <c r="C954" s="18"/>
    </row>
    <row r="955" spans="2:3" ht="15.75" customHeight="1" x14ac:dyDescent="0.25">
      <c r="B955" s="18"/>
      <c r="C955" s="18"/>
    </row>
    <row r="956" spans="2:3" ht="15.75" customHeight="1" x14ac:dyDescent="0.25">
      <c r="B956" s="18"/>
      <c r="C956" s="18"/>
    </row>
    <row r="957" spans="2:3" ht="15.75" customHeight="1" x14ac:dyDescent="0.25">
      <c r="B957" s="18"/>
      <c r="C957" s="18"/>
    </row>
    <row r="958" spans="2:3" ht="15.75" customHeight="1" x14ac:dyDescent="0.25">
      <c r="B958" s="18"/>
      <c r="C958" s="18"/>
    </row>
    <row r="959" spans="2:3" ht="15.75" customHeight="1" x14ac:dyDescent="0.25">
      <c r="B959" s="18"/>
      <c r="C959" s="18"/>
    </row>
    <row r="960" spans="2:3" ht="15.75" customHeight="1" x14ac:dyDescent="0.25">
      <c r="B960" s="18"/>
      <c r="C960" s="18"/>
    </row>
    <row r="961" spans="2:3" ht="15.75" customHeight="1" x14ac:dyDescent="0.25">
      <c r="B961" s="18"/>
      <c r="C961" s="18"/>
    </row>
    <row r="962" spans="2:3" ht="15.75" customHeight="1" x14ac:dyDescent="0.25">
      <c r="B962" s="18"/>
      <c r="C962" s="18"/>
    </row>
    <row r="963" spans="2:3" ht="15.75" customHeight="1" x14ac:dyDescent="0.25">
      <c r="B963" s="18"/>
      <c r="C963" s="18"/>
    </row>
    <row r="964" spans="2:3" ht="15.75" customHeight="1" x14ac:dyDescent="0.25">
      <c r="B964" s="18"/>
      <c r="C964" s="18"/>
    </row>
    <row r="965" spans="2:3" ht="15.75" customHeight="1" x14ac:dyDescent="0.25">
      <c r="B965" s="18"/>
      <c r="C965" s="18"/>
    </row>
    <row r="966" spans="2:3" ht="15.75" customHeight="1" x14ac:dyDescent="0.25">
      <c r="B966" s="18"/>
      <c r="C966" s="18"/>
    </row>
    <row r="967" spans="2:3" ht="15.75" customHeight="1" x14ac:dyDescent="0.25">
      <c r="B967" s="18"/>
      <c r="C967" s="18"/>
    </row>
    <row r="968" spans="2:3" ht="15.75" customHeight="1" x14ac:dyDescent="0.25">
      <c r="B968" s="18"/>
      <c r="C968" s="18"/>
    </row>
    <row r="969" spans="2:3" ht="15.75" customHeight="1" x14ac:dyDescent="0.25">
      <c r="B969" s="18"/>
      <c r="C969" s="18"/>
    </row>
    <row r="970" spans="2:3" ht="15.75" customHeight="1" x14ac:dyDescent="0.25">
      <c r="B970" s="18"/>
      <c r="C970" s="18"/>
    </row>
    <row r="971" spans="2:3" ht="15.75" customHeight="1" x14ac:dyDescent="0.25">
      <c r="B971" s="18"/>
      <c r="C971" s="18"/>
    </row>
    <row r="972" spans="2:3" ht="15.75" customHeight="1" x14ac:dyDescent="0.25">
      <c r="B972" s="18"/>
      <c r="C972" s="18"/>
    </row>
    <row r="973" spans="2:3" ht="15.75" customHeight="1" x14ac:dyDescent="0.25">
      <c r="B973" s="18"/>
      <c r="C973" s="18"/>
    </row>
    <row r="974" spans="2:3" ht="15.75" customHeight="1" x14ac:dyDescent="0.25">
      <c r="B974" s="18"/>
      <c r="C974" s="18"/>
    </row>
    <row r="975" spans="2:3" ht="15.75" customHeight="1" x14ac:dyDescent="0.25">
      <c r="B975" s="18"/>
      <c r="C975" s="18"/>
    </row>
    <row r="976" spans="2:3" ht="15.75" customHeight="1" x14ac:dyDescent="0.25">
      <c r="B976" s="18"/>
      <c r="C976" s="18"/>
    </row>
    <row r="977" spans="2:3" ht="15.75" customHeight="1" x14ac:dyDescent="0.25">
      <c r="B977" s="18"/>
      <c r="C977" s="18"/>
    </row>
    <row r="978" spans="2:3" ht="15.75" customHeight="1" x14ac:dyDescent="0.25">
      <c r="B978" s="18"/>
      <c r="C978" s="18"/>
    </row>
    <row r="979" spans="2:3" ht="15.75" customHeight="1" x14ac:dyDescent="0.25">
      <c r="B979" s="18"/>
      <c r="C979" s="18"/>
    </row>
    <row r="980" spans="2:3" ht="15.75" customHeight="1" x14ac:dyDescent="0.25">
      <c r="B980" s="18"/>
      <c r="C980" s="18"/>
    </row>
    <row r="981" spans="2:3" ht="15.75" customHeight="1" x14ac:dyDescent="0.25">
      <c r="B981" s="18"/>
      <c r="C981" s="18"/>
    </row>
    <row r="982" spans="2:3" ht="15.75" customHeight="1" x14ac:dyDescent="0.25">
      <c r="B982" s="18"/>
      <c r="C982" s="18"/>
    </row>
    <row r="983" spans="2:3" ht="15.75" customHeight="1" x14ac:dyDescent="0.25">
      <c r="B983" s="18"/>
      <c r="C983" s="18"/>
    </row>
    <row r="984" spans="2:3" ht="15.75" customHeight="1" x14ac:dyDescent="0.25">
      <c r="B984" s="18"/>
      <c r="C984" s="18"/>
    </row>
    <row r="985" spans="2:3" ht="15.75" customHeight="1" x14ac:dyDescent="0.25">
      <c r="B985" s="18"/>
      <c r="C985" s="18"/>
    </row>
    <row r="986" spans="2:3" ht="15.75" customHeight="1" x14ac:dyDescent="0.25">
      <c r="B986" s="18"/>
      <c r="C986" s="18"/>
    </row>
    <row r="987" spans="2:3" ht="15.75" customHeight="1" x14ac:dyDescent="0.25">
      <c r="B987" s="18"/>
      <c r="C987" s="18"/>
    </row>
    <row r="988" spans="2:3" ht="15.75" customHeight="1" x14ac:dyDescent="0.25">
      <c r="B988" s="18"/>
      <c r="C988" s="18"/>
    </row>
    <row r="989" spans="2:3" ht="15.75" customHeight="1" x14ac:dyDescent="0.25">
      <c r="B989" s="18"/>
      <c r="C989" s="18"/>
    </row>
    <row r="990" spans="2:3" ht="15.75" customHeight="1" x14ac:dyDescent="0.25">
      <c r="B990" s="18"/>
      <c r="C990" s="18"/>
    </row>
    <row r="991" spans="2:3" ht="15.75" customHeight="1" x14ac:dyDescent="0.25">
      <c r="B991" s="18"/>
      <c r="C991" s="18"/>
    </row>
    <row r="992" spans="2:3" ht="15.75" customHeight="1" x14ac:dyDescent="0.25">
      <c r="B992" s="18"/>
      <c r="C992" s="18"/>
    </row>
    <row r="993" spans="2:3" ht="15.75" customHeight="1" x14ac:dyDescent="0.25">
      <c r="B993" s="18"/>
      <c r="C993" s="18"/>
    </row>
    <row r="994" spans="2:3" ht="15.75" customHeight="1" x14ac:dyDescent="0.25">
      <c r="B994" s="18"/>
      <c r="C994" s="18"/>
    </row>
    <row r="995" spans="2:3" ht="15.75" customHeight="1" x14ac:dyDescent="0.25">
      <c r="B995" s="18"/>
      <c r="C995" s="18"/>
    </row>
    <row r="996" spans="2:3" ht="15.75" customHeight="1" x14ac:dyDescent="0.25">
      <c r="B996" s="18"/>
      <c r="C996" s="18"/>
    </row>
  </sheetData>
  <sortState ref="B4:P13">
    <sortCondition descending="1" ref="E4:E13"/>
  </sortState>
  <mergeCells count="7">
    <mergeCell ref="O1:P3"/>
    <mergeCell ref="A2:F2"/>
    <mergeCell ref="A1:F1"/>
    <mergeCell ref="G1:H3"/>
    <mergeCell ref="I1:J3"/>
    <mergeCell ref="K1:L3"/>
    <mergeCell ref="M1:N3"/>
  </mergeCell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7"/>
  <sheetViews>
    <sheetView workbookViewId="0">
      <selection activeCell="O15" sqref="O15"/>
    </sheetView>
  </sheetViews>
  <sheetFormatPr defaultColWidth="14.42578125" defaultRowHeight="15" customHeight="1" x14ac:dyDescent="0.25"/>
  <cols>
    <col min="1" max="1" width="8.7109375" customWidth="1"/>
    <col min="2" max="2" width="18.7109375" customWidth="1"/>
    <col min="3" max="3" width="18.85546875" customWidth="1"/>
    <col min="4" max="4" width="11" customWidth="1"/>
    <col min="5" max="5" width="11.42578125" customWidth="1"/>
    <col min="6" max="6" width="12.140625" customWidth="1"/>
    <col min="7" max="15" width="8.7109375" customWidth="1"/>
    <col min="16" max="16" width="9.28515625" customWidth="1"/>
    <col min="17" max="26" width="8.7109375" customWidth="1"/>
  </cols>
  <sheetData>
    <row r="1" spans="1:16" ht="27" customHeight="1" x14ac:dyDescent="0.25">
      <c r="A1" s="34" t="s">
        <v>0</v>
      </c>
      <c r="B1" s="35"/>
      <c r="C1" s="35"/>
      <c r="D1" s="35"/>
      <c r="E1" s="35"/>
      <c r="F1" s="36"/>
      <c r="G1" s="25" t="s">
        <v>1</v>
      </c>
      <c r="H1" s="26"/>
      <c r="I1" s="25" t="s">
        <v>2</v>
      </c>
      <c r="J1" s="26"/>
      <c r="K1" s="25" t="s">
        <v>3</v>
      </c>
      <c r="L1" s="26"/>
      <c r="M1" s="25" t="s">
        <v>4</v>
      </c>
      <c r="N1" s="26"/>
      <c r="O1" s="25" t="s">
        <v>5</v>
      </c>
      <c r="P1" s="26"/>
    </row>
    <row r="2" spans="1:16" x14ac:dyDescent="0.25">
      <c r="A2" s="31" t="s">
        <v>193</v>
      </c>
      <c r="B2" s="32"/>
      <c r="C2" s="32"/>
      <c r="D2" s="32"/>
      <c r="E2" s="32"/>
      <c r="F2" s="33"/>
      <c r="G2" s="27"/>
      <c r="H2" s="28"/>
      <c r="I2" s="27"/>
      <c r="J2" s="28"/>
      <c r="K2" s="27"/>
      <c r="L2" s="28"/>
      <c r="M2" s="27"/>
      <c r="N2" s="28"/>
      <c r="O2" s="27"/>
      <c r="P2" s="28"/>
    </row>
    <row r="3" spans="1:16" ht="24" x14ac:dyDescent="0.25">
      <c r="A3" s="1" t="s">
        <v>7</v>
      </c>
      <c r="B3" s="2" t="s">
        <v>8</v>
      </c>
      <c r="C3" s="3" t="s">
        <v>9</v>
      </c>
      <c r="D3" s="4" t="s">
        <v>10</v>
      </c>
      <c r="E3" s="5" t="s">
        <v>11</v>
      </c>
      <c r="F3" s="6" t="s">
        <v>12</v>
      </c>
      <c r="G3" s="29"/>
      <c r="H3" s="30"/>
      <c r="I3" s="29"/>
      <c r="J3" s="30"/>
      <c r="K3" s="29"/>
      <c r="L3" s="30"/>
      <c r="M3" s="29"/>
      <c r="N3" s="30"/>
      <c r="O3" s="29"/>
      <c r="P3" s="30"/>
    </row>
    <row r="4" spans="1:16" x14ac:dyDescent="0.25">
      <c r="A4" s="8">
        <v>1</v>
      </c>
      <c r="B4" s="8" t="s">
        <v>147</v>
      </c>
      <c r="C4" s="8" t="s">
        <v>194</v>
      </c>
      <c r="D4" s="9">
        <v>4</v>
      </c>
      <c r="E4" s="10">
        <f>H4+J4+N4</f>
        <v>300</v>
      </c>
      <c r="F4" s="11">
        <f>O4+M4+G4</f>
        <v>148</v>
      </c>
      <c r="G4" s="12">
        <v>48</v>
      </c>
      <c r="H4" s="13">
        <v>100</v>
      </c>
      <c r="I4" s="14">
        <v>45</v>
      </c>
      <c r="J4" s="15">
        <v>100</v>
      </c>
      <c r="K4" s="12">
        <v>0</v>
      </c>
      <c r="L4" s="13">
        <v>0</v>
      </c>
      <c r="M4" s="12">
        <v>52</v>
      </c>
      <c r="N4" s="13">
        <f t="shared" ref="N4:N10" si="0">(M4/$M$15)*100</f>
        <v>100</v>
      </c>
      <c r="O4" s="12">
        <v>48</v>
      </c>
      <c r="P4" s="13">
        <v>100</v>
      </c>
    </row>
    <row r="5" spans="1:16" x14ac:dyDescent="0.25">
      <c r="A5" s="17">
        <v>2</v>
      </c>
      <c r="B5" s="8" t="s">
        <v>82</v>
      </c>
      <c r="C5" s="8" t="s">
        <v>195</v>
      </c>
      <c r="D5" s="9">
        <v>3</v>
      </c>
      <c r="E5" s="10">
        <f t="shared" ref="E5:E11" si="1">H5+J5+L5+N5+P5</f>
        <v>252.72435897435898</v>
      </c>
      <c r="F5" s="11">
        <f>K5+M5+O5</f>
        <v>119</v>
      </c>
      <c r="G5" s="12">
        <v>0</v>
      </c>
      <c r="H5" s="13">
        <v>0</v>
      </c>
      <c r="I5" s="12">
        <v>0</v>
      </c>
      <c r="J5" s="13">
        <v>0</v>
      </c>
      <c r="K5" s="12">
        <v>43</v>
      </c>
      <c r="L5" s="13">
        <v>100</v>
      </c>
      <c r="M5" s="12">
        <v>35</v>
      </c>
      <c r="N5" s="13">
        <f t="shared" si="0"/>
        <v>67.307692307692307</v>
      </c>
      <c r="O5" s="12">
        <v>41</v>
      </c>
      <c r="P5" s="13">
        <f>O5/48*100</f>
        <v>85.416666666666657</v>
      </c>
    </row>
    <row r="6" spans="1:16" x14ac:dyDescent="0.25">
      <c r="A6" s="17">
        <v>3</v>
      </c>
      <c r="B6" s="8" t="s">
        <v>87</v>
      </c>
      <c r="C6" s="8" t="s">
        <v>29</v>
      </c>
      <c r="D6" s="9">
        <f>4-COUNTIF(G6:N6,0)/2</f>
        <v>2</v>
      </c>
      <c r="E6" s="10">
        <f t="shared" si="1"/>
        <v>174.30555555555554</v>
      </c>
      <c r="F6" s="11">
        <f>G6+I6+K6+M6</f>
        <v>81</v>
      </c>
      <c r="G6" s="12">
        <v>41</v>
      </c>
      <c r="H6" s="13">
        <v>85.416666666666657</v>
      </c>
      <c r="I6" s="12">
        <v>40</v>
      </c>
      <c r="J6" s="13">
        <v>88.888888888888886</v>
      </c>
      <c r="K6" s="12">
        <v>0</v>
      </c>
      <c r="L6" s="13">
        <v>0</v>
      </c>
      <c r="M6" s="12">
        <v>0</v>
      </c>
      <c r="N6" s="13">
        <f t="shared" si="0"/>
        <v>0</v>
      </c>
      <c r="O6" s="12">
        <v>0</v>
      </c>
      <c r="P6" s="13">
        <v>0</v>
      </c>
    </row>
    <row r="7" spans="1:16" x14ac:dyDescent="0.25">
      <c r="A7" s="8">
        <v>4</v>
      </c>
      <c r="B7" s="8" t="s">
        <v>196</v>
      </c>
      <c r="C7" s="8" t="s">
        <v>120</v>
      </c>
      <c r="D7" s="9">
        <f>4-COUNTIF(G7:N7,0)/2</f>
        <v>1</v>
      </c>
      <c r="E7" s="10">
        <f t="shared" si="1"/>
        <v>100</v>
      </c>
      <c r="F7" s="11">
        <f>G7+I7+K7+M7</f>
        <v>45</v>
      </c>
      <c r="G7" s="12">
        <v>0</v>
      </c>
      <c r="H7" s="13">
        <v>0</v>
      </c>
      <c r="I7" s="12">
        <v>45</v>
      </c>
      <c r="J7" s="13">
        <v>100</v>
      </c>
      <c r="K7" s="12">
        <v>0</v>
      </c>
      <c r="L7" s="13">
        <v>0</v>
      </c>
      <c r="M7" s="12">
        <v>0</v>
      </c>
      <c r="N7" s="13">
        <f t="shared" si="0"/>
        <v>0</v>
      </c>
      <c r="O7" s="12">
        <v>0</v>
      </c>
      <c r="P7" s="13">
        <v>0</v>
      </c>
    </row>
    <row r="8" spans="1:16" x14ac:dyDescent="0.25">
      <c r="A8" s="8">
        <v>5</v>
      </c>
      <c r="B8" s="8" t="s">
        <v>113</v>
      </c>
      <c r="C8" s="8" t="s">
        <v>29</v>
      </c>
      <c r="D8" s="9">
        <f>4-COUNTIF(G8:N8,0)/2</f>
        <v>1</v>
      </c>
      <c r="E8" s="10">
        <f t="shared" si="1"/>
        <v>86.666666666666671</v>
      </c>
      <c r="F8" s="11">
        <f>G8+I8+K8+M8</f>
        <v>39</v>
      </c>
      <c r="G8" s="12">
        <v>0</v>
      </c>
      <c r="H8" s="13">
        <v>0</v>
      </c>
      <c r="I8" s="12">
        <v>39</v>
      </c>
      <c r="J8" s="13">
        <v>86.666666666666671</v>
      </c>
      <c r="K8" s="12">
        <v>0</v>
      </c>
      <c r="L8" s="13">
        <v>0</v>
      </c>
      <c r="M8" s="12">
        <v>0</v>
      </c>
      <c r="N8" s="13">
        <f t="shared" si="0"/>
        <v>0</v>
      </c>
      <c r="O8" s="12">
        <v>0</v>
      </c>
      <c r="P8" s="13">
        <v>0</v>
      </c>
    </row>
    <row r="9" spans="1:16" x14ac:dyDescent="0.25">
      <c r="A9" s="17">
        <v>6</v>
      </c>
      <c r="B9" s="8" t="s">
        <v>153</v>
      </c>
      <c r="C9" s="8" t="s">
        <v>197</v>
      </c>
      <c r="D9" s="9">
        <f>4-COUNTIF(G9:N9,0)/2</f>
        <v>1</v>
      </c>
      <c r="E9" s="10">
        <f t="shared" si="1"/>
        <v>81.395348837209298</v>
      </c>
      <c r="F9" s="11">
        <f>G9+I9+K9+M9</f>
        <v>35</v>
      </c>
      <c r="G9" s="12">
        <v>0</v>
      </c>
      <c r="H9" s="13">
        <v>0</v>
      </c>
      <c r="I9" s="12">
        <v>0</v>
      </c>
      <c r="J9" s="13">
        <v>0</v>
      </c>
      <c r="K9" s="12">
        <v>35</v>
      </c>
      <c r="L9" s="13">
        <v>81.395348837209298</v>
      </c>
      <c r="M9" s="12">
        <v>0</v>
      </c>
      <c r="N9" s="13">
        <f t="shared" si="0"/>
        <v>0</v>
      </c>
      <c r="O9" s="12">
        <v>0</v>
      </c>
      <c r="P9" s="13">
        <v>0</v>
      </c>
    </row>
    <row r="10" spans="1:16" x14ac:dyDescent="0.25">
      <c r="A10" s="17">
        <v>7</v>
      </c>
      <c r="B10" s="8" t="s">
        <v>198</v>
      </c>
      <c r="C10" s="8" t="s">
        <v>54</v>
      </c>
      <c r="D10" s="9">
        <f>4-COUNTIF(G10:N10,0)/2</f>
        <v>1</v>
      </c>
      <c r="E10" s="10">
        <f t="shared" si="1"/>
        <v>71.15384615384616</v>
      </c>
      <c r="F10" s="11">
        <f>G10+I10+K10+M10</f>
        <v>37</v>
      </c>
      <c r="G10" s="12">
        <v>0</v>
      </c>
      <c r="H10" s="13">
        <v>0</v>
      </c>
      <c r="I10" s="12">
        <v>0</v>
      </c>
      <c r="J10" s="13">
        <v>0</v>
      </c>
      <c r="K10" s="12">
        <v>0</v>
      </c>
      <c r="L10" s="13">
        <v>0</v>
      </c>
      <c r="M10" s="12">
        <v>37</v>
      </c>
      <c r="N10" s="13">
        <f t="shared" si="0"/>
        <v>71.15384615384616</v>
      </c>
      <c r="O10" s="12">
        <v>0</v>
      </c>
      <c r="P10" s="13">
        <v>0</v>
      </c>
    </row>
    <row r="11" spans="1:16" x14ac:dyDescent="0.25">
      <c r="A11" s="8">
        <v>8</v>
      </c>
      <c r="B11" s="8" t="s">
        <v>209</v>
      </c>
      <c r="C11" s="8" t="s">
        <v>210</v>
      </c>
      <c r="D11" s="9">
        <v>1</v>
      </c>
      <c r="E11" s="10">
        <f t="shared" si="1"/>
        <v>52.083333333333336</v>
      </c>
      <c r="F11" s="11">
        <f>O11</f>
        <v>25</v>
      </c>
      <c r="G11" s="12">
        <v>0</v>
      </c>
      <c r="H11" s="13">
        <v>0</v>
      </c>
      <c r="I11" s="12">
        <v>0</v>
      </c>
      <c r="J11" s="13">
        <v>0</v>
      </c>
      <c r="K11" s="12">
        <v>0</v>
      </c>
      <c r="L11" s="13">
        <v>0</v>
      </c>
      <c r="M11" s="12">
        <v>0</v>
      </c>
      <c r="N11" s="13">
        <v>0</v>
      </c>
      <c r="O11" s="12">
        <v>25</v>
      </c>
      <c r="P11" s="13">
        <v>52.083333333333336</v>
      </c>
    </row>
    <row r="12" spans="1:16" x14ac:dyDescent="0.25">
      <c r="A12" s="8">
        <v>9</v>
      </c>
      <c r="B12" s="8"/>
      <c r="C12" s="8"/>
      <c r="D12" s="9"/>
      <c r="E12" s="10"/>
      <c r="F12" s="11"/>
      <c r="G12" s="12"/>
      <c r="H12" s="13"/>
      <c r="I12" s="12"/>
      <c r="J12" s="13"/>
      <c r="K12" s="12"/>
      <c r="L12" s="13"/>
      <c r="M12" s="12"/>
      <c r="N12" s="13"/>
      <c r="O12" s="12"/>
      <c r="P12" s="13"/>
    </row>
    <row r="13" spans="1:16" x14ac:dyDescent="0.25">
      <c r="A13" s="17">
        <v>10</v>
      </c>
      <c r="B13" s="8"/>
      <c r="C13" s="8"/>
      <c r="D13" s="9"/>
      <c r="E13" s="10"/>
      <c r="F13" s="11"/>
      <c r="G13" s="12"/>
      <c r="H13" s="13"/>
      <c r="I13" s="12"/>
      <c r="J13" s="13"/>
      <c r="K13" s="12"/>
      <c r="L13" s="13"/>
      <c r="M13" s="12"/>
      <c r="N13" s="13"/>
      <c r="O13" s="12"/>
      <c r="P13" s="13"/>
    </row>
    <row r="14" spans="1:16" x14ac:dyDescent="0.25">
      <c r="B14" s="18"/>
      <c r="C14" s="18"/>
    </row>
    <row r="15" spans="1:16" x14ac:dyDescent="0.25">
      <c r="B15" s="18"/>
      <c r="C15" s="18"/>
      <c r="F15" s="18" t="s">
        <v>145</v>
      </c>
      <c r="G15" s="18">
        <v>48</v>
      </c>
      <c r="H15" s="18"/>
      <c r="I15" s="18">
        <v>45</v>
      </c>
      <c r="K15" s="18">
        <f>MAX(K4:K11)</f>
        <v>43</v>
      </c>
      <c r="M15" s="18">
        <f>MAX(M4:M11)</f>
        <v>52</v>
      </c>
      <c r="O15" s="24">
        <v>48</v>
      </c>
    </row>
    <row r="16" spans="1:16" x14ac:dyDescent="0.25">
      <c r="B16" s="18"/>
      <c r="C16" s="18"/>
    </row>
    <row r="17" spans="2:3" x14ac:dyDescent="0.25">
      <c r="B17" s="18"/>
      <c r="C17" s="18"/>
    </row>
    <row r="18" spans="2:3" x14ac:dyDescent="0.25">
      <c r="B18" s="18"/>
      <c r="C18" s="18"/>
    </row>
    <row r="19" spans="2:3" x14ac:dyDescent="0.25">
      <c r="B19" s="18"/>
      <c r="C19" s="18"/>
    </row>
    <row r="20" spans="2:3" x14ac:dyDescent="0.25">
      <c r="B20" s="18"/>
      <c r="C20" s="18"/>
    </row>
    <row r="21" spans="2:3" ht="15.75" customHeight="1" x14ac:dyDescent="0.25">
      <c r="B21" s="18"/>
      <c r="C21" s="18"/>
    </row>
    <row r="22" spans="2:3" ht="15.75" customHeight="1" x14ac:dyDescent="0.25">
      <c r="B22" s="18"/>
      <c r="C22" s="18"/>
    </row>
    <row r="23" spans="2:3" ht="15.75" customHeight="1" x14ac:dyDescent="0.25">
      <c r="B23" s="18"/>
      <c r="C23" s="18"/>
    </row>
    <row r="24" spans="2:3" ht="15.75" customHeight="1" x14ac:dyDescent="0.25">
      <c r="B24" s="18"/>
      <c r="C24" s="18"/>
    </row>
    <row r="25" spans="2:3" ht="15.75" customHeight="1" x14ac:dyDescent="0.25">
      <c r="B25" s="18"/>
      <c r="C25" s="18"/>
    </row>
    <row r="26" spans="2:3" ht="15.75" customHeight="1" x14ac:dyDescent="0.25">
      <c r="B26" s="18"/>
      <c r="C26" s="18"/>
    </row>
    <row r="27" spans="2:3" ht="15.75" customHeight="1" x14ac:dyDescent="0.25">
      <c r="B27" s="18"/>
      <c r="C27" s="18"/>
    </row>
    <row r="28" spans="2:3" ht="15.75" customHeight="1" x14ac:dyDescent="0.25">
      <c r="B28" s="18"/>
      <c r="C28" s="18"/>
    </row>
    <row r="29" spans="2:3" ht="15.75" customHeight="1" x14ac:dyDescent="0.25">
      <c r="B29" s="18"/>
      <c r="C29" s="18"/>
    </row>
    <row r="30" spans="2:3" ht="15.75" customHeight="1" x14ac:dyDescent="0.25">
      <c r="B30" s="18"/>
      <c r="C30" s="18"/>
    </row>
    <row r="31" spans="2:3" ht="15.75" customHeight="1" x14ac:dyDescent="0.25">
      <c r="B31" s="18"/>
      <c r="C31" s="18"/>
    </row>
    <row r="32" spans="2:3" ht="15.75" customHeight="1" x14ac:dyDescent="0.25">
      <c r="B32" s="18"/>
      <c r="C32" s="18"/>
    </row>
    <row r="33" spans="2:3" ht="15.75" customHeight="1" x14ac:dyDescent="0.25">
      <c r="B33" s="18"/>
      <c r="C33" s="18"/>
    </row>
    <row r="34" spans="2:3" ht="15.75" customHeight="1" x14ac:dyDescent="0.25">
      <c r="B34" s="18"/>
      <c r="C34" s="18"/>
    </row>
    <row r="35" spans="2:3" ht="15.75" customHeight="1" x14ac:dyDescent="0.25">
      <c r="B35" s="18"/>
      <c r="C35" s="18"/>
    </row>
    <row r="36" spans="2:3" ht="15.75" customHeight="1" x14ac:dyDescent="0.25">
      <c r="B36" s="18"/>
      <c r="C36" s="18"/>
    </row>
    <row r="37" spans="2:3" ht="15.75" customHeight="1" x14ac:dyDescent="0.25">
      <c r="B37" s="18"/>
      <c r="C37" s="18"/>
    </row>
    <row r="38" spans="2:3" ht="15.75" customHeight="1" x14ac:dyDescent="0.25">
      <c r="B38" s="18"/>
      <c r="C38" s="18"/>
    </row>
    <row r="39" spans="2:3" ht="15.75" customHeight="1" x14ac:dyDescent="0.25">
      <c r="B39" s="18"/>
      <c r="C39" s="18"/>
    </row>
    <row r="40" spans="2:3" ht="15.75" customHeight="1" x14ac:dyDescent="0.25">
      <c r="B40" s="18"/>
      <c r="C40" s="18"/>
    </row>
    <row r="41" spans="2:3" ht="15.75" customHeight="1" x14ac:dyDescent="0.25">
      <c r="B41" s="18"/>
      <c r="C41" s="18"/>
    </row>
    <row r="42" spans="2:3" ht="15.75" customHeight="1" x14ac:dyDescent="0.25">
      <c r="B42" s="18"/>
      <c r="C42" s="18"/>
    </row>
    <row r="43" spans="2:3" ht="15.75" customHeight="1" x14ac:dyDescent="0.25">
      <c r="B43" s="18"/>
      <c r="C43" s="18"/>
    </row>
    <row r="44" spans="2:3" ht="15.75" customHeight="1" x14ac:dyDescent="0.25">
      <c r="B44" s="18"/>
      <c r="C44" s="18"/>
    </row>
    <row r="45" spans="2:3" ht="15.75" customHeight="1" x14ac:dyDescent="0.25">
      <c r="B45" s="18"/>
      <c r="C45" s="18"/>
    </row>
    <row r="46" spans="2:3" ht="15.75" customHeight="1" x14ac:dyDescent="0.25">
      <c r="B46" s="18"/>
      <c r="C46" s="18"/>
    </row>
    <row r="47" spans="2:3" ht="15.75" customHeight="1" x14ac:dyDescent="0.25">
      <c r="B47" s="18"/>
      <c r="C47" s="18"/>
    </row>
    <row r="48" spans="2:3" ht="15.75" customHeight="1" x14ac:dyDescent="0.25">
      <c r="B48" s="18"/>
      <c r="C48" s="18"/>
    </row>
    <row r="49" spans="2:3" ht="15.75" customHeight="1" x14ac:dyDescent="0.25">
      <c r="B49" s="18"/>
      <c r="C49" s="18"/>
    </row>
    <row r="50" spans="2:3" ht="15.75" customHeight="1" x14ac:dyDescent="0.25">
      <c r="B50" s="18"/>
      <c r="C50" s="18"/>
    </row>
    <row r="51" spans="2:3" ht="15.75" customHeight="1" x14ac:dyDescent="0.25">
      <c r="B51" s="18"/>
      <c r="C51" s="18"/>
    </row>
    <row r="52" spans="2:3" ht="15.75" customHeight="1" x14ac:dyDescent="0.25">
      <c r="B52" s="18"/>
      <c r="C52" s="18"/>
    </row>
    <row r="53" spans="2:3" ht="15.75" customHeight="1" x14ac:dyDescent="0.25">
      <c r="B53" s="18"/>
      <c r="C53" s="18"/>
    </row>
    <row r="54" spans="2:3" ht="15.75" customHeight="1" x14ac:dyDescent="0.25">
      <c r="B54" s="18"/>
      <c r="C54" s="18"/>
    </row>
    <row r="55" spans="2:3" ht="15.75" customHeight="1" x14ac:dyDescent="0.25">
      <c r="B55" s="18"/>
      <c r="C55" s="18"/>
    </row>
    <row r="56" spans="2:3" ht="15.75" customHeight="1" x14ac:dyDescent="0.25">
      <c r="B56" s="18"/>
      <c r="C56" s="18"/>
    </row>
    <row r="57" spans="2:3" ht="15.75" customHeight="1" x14ac:dyDescent="0.25">
      <c r="B57" s="18"/>
      <c r="C57" s="18"/>
    </row>
    <row r="58" spans="2:3" ht="15.75" customHeight="1" x14ac:dyDescent="0.25">
      <c r="B58" s="18"/>
      <c r="C58" s="18"/>
    </row>
    <row r="59" spans="2:3" ht="15.75" customHeight="1" x14ac:dyDescent="0.25">
      <c r="B59" s="18"/>
      <c r="C59" s="18"/>
    </row>
    <row r="60" spans="2:3" ht="15.75" customHeight="1" x14ac:dyDescent="0.25">
      <c r="B60" s="18"/>
      <c r="C60" s="18"/>
    </row>
    <row r="61" spans="2:3" ht="15.75" customHeight="1" x14ac:dyDescent="0.25">
      <c r="B61" s="18"/>
      <c r="C61" s="18"/>
    </row>
    <row r="62" spans="2:3" ht="15.75" customHeight="1" x14ac:dyDescent="0.25">
      <c r="B62" s="18"/>
      <c r="C62" s="18"/>
    </row>
    <row r="63" spans="2:3" ht="15.75" customHeight="1" x14ac:dyDescent="0.25">
      <c r="B63" s="18"/>
      <c r="C63" s="18"/>
    </row>
    <row r="64" spans="2:3" ht="15.75" customHeight="1" x14ac:dyDescent="0.25">
      <c r="B64" s="18"/>
      <c r="C64" s="18"/>
    </row>
    <row r="65" spans="2:3" ht="15.75" customHeight="1" x14ac:dyDescent="0.25">
      <c r="B65" s="18"/>
      <c r="C65" s="18"/>
    </row>
    <row r="66" spans="2:3" ht="15.75" customHeight="1" x14ac:dyDescent="0.25">
      <c r="B66" s="18"/>
      <c r="C66" s="18"/>
    </row>
    <row r="67" spans="2:3" ht="15.75" customHeight="1" x14ac:dyDescent="0.25">
      <c r="B67" s="18"/>
      <c r="C67" s="18"/>
    </row>
    <row r="68" spans="2:3" ht="15.75" customHeight="1" x14ac:dyDescent="0.25">
      <c r="B68" s="18"/>
      <c r="C68" s="18"/>
    </row>
    <row r="69" spans="2:3" ht="15.75" customHeight="1" x14ac:dyDescent="0.25">
      <c r="B69" s="18"/>
      <c r="C69" s="18"/>
    </row>
    <row r="70" spans="2:3" ht="15.75" customHeight="1" x14ac:dyDescent="0.25">
      <c r="B70" s="18"/>
      <c r="C70" s="18"/>
    </row>
    <row r="71" spans="2:3" ht="15.75" customHeight="1" x14ac:dyDescent="0.25">
      <c r="B71" s="18"/>
      <c r="C71" s="18"/>
    </row>
    <row r="72" spans="2:3" ht="15.75" customHeight="1" x14ac:dyDescent="0.25">
      <c r="B72" s="18"/>
      <c r="C72" s="18"/>
    </row>
    <row r="73" spans="2:3" ht="15.75" customHeight="1" x14ac:dyDescent="0.25">
      <c r="B73" s="18"/>
      <c r="C73" s="18"/>
    </row>
    <row r="74" spans="2:3" ht="15.75" customHeight="1" x14ac:dyDescent="0.25">
      <c r="B74" s="18"/>
      <c r="C74" s="18"/>
    </row>
    <row r="75" spans="2:3" ht="15.75" customHeight="1" x14ac:dyDescent="0.25">
      <c r="B75" s="18"/>
      <c r="C75" s="18"/>
    </row>
    <row r="76" spans="2:3" ht="15.75" customHeight="1" x14ac:dyDescent="0.25">
      <c r="B76" s="18"/>
      <c r="C76" s="18"/>
    </row>
    <row r="77" spans="2:3" ht="15.75" customHeight="1" x14ac:dyDescent="0.25">
      <c r="B77" s="18"/>
      <c r="C77" s="18"/>
    </row>
    <row r="78" spans="2:3" ht="15.75" customHeight="1" x14ac:dyDescent="0.25">
      <c r="B78" s="18"/>
      <c r="C78" s="18"/>
    </row>
    <row r="79" spans="2:3" ht="15.75" customHeight="1" x14ac:dyDescent="0.25">
      <c r="B79" s="18"/>
      <c r="C79" s="18"/>
    </row>
    <row r="80" spans="2:3" ht="15.75" customHeight="1" x14ac:dyDescent="0.25">
      <c r="B80" s="18"/>
      <c r="C80" s="18"/>
    </row>
    <row r="81" spans="2:3" ht="15.75" customHeight="1" x14ac:dyDescent="0.25">
      <c r="B81" s="18"/>
      <c r="C81" s="18"/>
    </row>
    <row r="82" spans="2:3" ht="15.75" customHeight="1" x14ac:dyDescent="0.25">
      <c r="B82" s="18"/>
      <c r="C82" s="18"/>
    </row>
    <row r="83" spans="2:3" ht="15.75" customHeight="1" x14ac:dyDescent="0.25">
      <c r="B83" s="18"/>
      <c r="C83" s="18"/>
    </row>
    <row r="84" spans="2:3" ht="15.75" customHeight="1" x14ac:dyDescent="0.25">
      <c r="B84" s="18"/>
      <c r="C84" s="18"/>
    </row>
    <row r="85" spans="2:3" ht="15.75" customHeight="1" x14ac:dyDescent="0.25">
      <c r="B85" s="18"/>
      <c r="C85" s="18"/>
    </row>
    <row r="86" spans="2:3" ht="15.75" customHeight="1" x14ac:dyDescent="0.25">
      <c r="B86" s="18"/>
      <c r="C86" s="18"/>
    </row>
    <row r="87" spans="2:3" ht="15.75" customHeight="1" x14ac:dyDescent="0.25">
      <c r="B87" s="18"/>
      <c r="C87" s="18"/>
    </row>
    <row r="88" spans="2:3" ht="15.75" customHeight="1" x14ac:dyDescent="0.25">
      <c r="B88" s="18"/>
      <c r="C88" s="18"/>
    </row>
    <row r="89" spans="2:3" ht="15.75" customHeight="1" x14ac:dyDescent="0.25">
      <c r="B89" s="18"/>
      <c r="C89" s="18"/>
    </row>
    <row r="90" spans="2:3" ht="15.75" customHeight="1" x14ac:dyDescent="0.25">
      <c r="B90" s="18"/>
      <c r="C90" s="18"/>
    </row>
    <row r="91" spans="2:3" ht="15.75" customHeight="1" x14ac:dyDescent="0.25">
      <c r="B91" s="18"/>
      <c r="C91" s="18"/>
    </row>
    <row r="92" spans="2:3" ht="15.75" customHeight="1" x14ac:dyDescent="0.25">
      <c r="B92" s="18"/>
      <c r="C92" s="18"/>
    </row>
    <row r="93" spans="2:3" ht="15.75" customHeight="1" x14ac:dyDescent="0.25">
      <c r="B93" s="18"/>
      <c r="C93" s="18"/>
    </row>
    <row r="94" spans="2:3" ht="15.75" customHeight="1" x14ac:dyDescent="0.25">
      <c r="B94" s="18"/>
      <c r="C94" s="18"/>
    </row>
    <row r="95" spans="2:3" ht="15.75" customHeight="1" x14ac:dyDescent="0.25">
      <c r="B95" s="18"/>
      <c r="C95" s="18"/>
    </row>
    <row r="96" spans="2:3" ht="15.75" customHeight="1" x14ac:dyDescent="0.25">
      <c r="B96" s="18"/>
      <c r="C96" s="18"/>
    </row>
    <row r="97" spans="2:3" ht="15.75" customHeight="1" x14ac:dyDescent="0.25">
      <c r="B97" s="18"/>
      <c r="C97" s="18"/>
    </row>
    <row r="98" spans="2:3" ht="15.75" customHeight="1" x14ac:dyDescent="0.25">
      <c r="B98" s="18"/>
      <c r="C98" s="18"/>
    </row>
    <row r="99" spans="2:3" ht="15.75" customHeight="1" x14ac:dyDescent="0.25">
      <c r="B99" s="18"/>
      <c r="C99" s="18"/>
    </row>
    <row r="100" spans="2:3" ht="15.75" customHeight="1" x14ac:dyDescent="0.25">
      <c r="B100" s="18"/>
      <c r="C100" s="18"/>
    </row>
    <row r="101" spans="2:3" ht="15.75" customHeight="1" x14ac:dyDescent="0.25">
      <c r="B101" s="18"/>
      <c r="C101" s="18"/>
    </row>
    <row r="102" spans="2:3" ht="15.75" customHeight="1" x14ac:dyDescent="0.25">
      <c r="B102" s="18"/>
      <c r="C102" s="18"/>
    </row>
    <row r="103" spans="2:3" ht="15.75" customHeight="1" x14ac:dyDescent="0.25">
      <c r="B103" s="18"/>
      <c r="C103" s="18"/>
    </row>
    <row r="104" spans="2:3" ht="15.75" customHeight="1" x14ac:dyDescent="0.25">
      <c r="B104" s="18"/>
      <c r="C104" s="18"/>
    </row>
    <row r="105" spans="2:3" ht="15.75" customHeight="1" x14ac:dyDescent="0.25">
      <c r="B105" s="18"/>
      <c r="C105" s="18"/>
    </row>
    <row r="106" spans="2:3" ht="15.75" customHeight="1" x14ac:dyDescent="0.25">
      <c r="B106" s="18"/>
      <c r="C106" s="18"/>
    </row>
    <row r="107" spans="2:3" ht="15.75" customHeight="1" x14ac:dyDescent="0.25">
      <c r="B107" s="18"/>
      <c r="C107" s="18"/>
    </row>
    <row r="108" spans="2:3" ht="15.75" customHeight="1" x14ac:dyDescent="0.25">
      <c r="B108" s="18"/>
      <c r="C108" s="18"/>
    </row>
    <row r="109" spans="2:3" ht="15.75" customHeight="1" x14ac:dyDescent="0.25">
      <c r="B109" s="18"/>
      <c r="C109" s="18"/>
    </row>
    <row r="110" spans="2:3" ht="15.75" customHeight="1" x14ac:dyDescent="0.25">
      <c r="B110" s="18"/>
      <c r="C110" s="18"/>
    </row>
    <row r="111" spans="2:3" ht="15.75" customHeight="1" x14ac:dyDescent="0.25">
      <c r="B111" s="18"/>
      <c r="C111" s="18"/>
    </row>
    <row r="112" spans="2:3" ht="15.75" customHeight="1" x14ac:dyDescent="0.25">
      <c r="B112" s="18"/>
      <c r="C112" s="18"/>
    </row>
    <row r="113" spans="2:3" ht="15.75" customHeight="1" x14ac:dyDescent="0.25">
      <c r="B113" s="18"/>
      <c r="C113" s="18"/>
    </row>
    <row r="114" spans="2:3" ht="15.75" customHeight="1" x14ac:dyDescent="0.25">
      <c r="B114" s="18"/>
      <c r="C114" s="18"/>
    </row>
    <row r="115" spans="2:3" ht="15.75" customHeight="1" x14ac:dyDescent="0.25">
      <c r="B115" s="18"/>
      <c r="C115" s="18"/>
    </row>
    <row r="116" spans="2:3" ht="15.75" customHeight="1" x14ac:dyDescent="0.25">
      <c r="B116" s="18"/>
      <c r="C116" s="18"/>
    </row>
    <row r="117" spans="2:3" ht="15.75" customHeight="1" x14ac:dyDescent="0.25">
      <c r="B117" s="18"/>
      <c r="C117" s="18"/>
    </row>
    <row r="118" spans="2:3" ht="15.75" customHeight="1" x14ac:dyDescent="0.25">
      <c r="B118" s="18"/>
      <c r="C118" s="18"/>
    </row>
    <row r="119" spans="2:3" ht="15.75" customHeight="1" x14ac:dyDescent="0.25">
      <c r="B119" s="18"/>
      <c r="C119" s="18"/>
    </row>
    <row r="120" spans="2:3" ht="15.75" customHeight="1" x14ac:dyDescent="0.25">
      <c r="B120" s="18"/>
      <c r="C120" s="18"/>
    </row>
    <row r="121" spans="2:3" ht="15.75" customHeight="1" x14ac:dyDescent="0.25">
      <c r="B121" s="18"/>
      <c r="C121" s="18"/>
    </row>
    <row r="122" spans="2:3" ht="15.75" customHeight="1" x14ac:dyDescent="0.25">
      <c r="B122" s="18"/>
      <c r="C122" s="18"/>
    </row>
    <row r="123" spans="2:3" ht="15.75" customHeight="1" x14ac:dyDescent="0.25">
      <c r="B123" s="18"/>
      <c r="C123" s="18"/>
    </row>
    <row r="124" spans="2:3" ht="15.75" customHeight="1" x14ac:dyDescent="0.25">
      <c r="B124" s="18"/>
      <c r="C124" s="18"/>
    </row>
    <row r="125" spans="2:3" ht="15.75" customHeight="1" x14ac:dyDescent="0.25">
      <c r="B125" s="18"/>
      <c r="C125" s="18"/>
    </row>
    <row r="126" spans="2:3" ht="15.75" customHeight="1" x14ac:dyDescent="0.25">
      <c r="B126" s="18"/>
      <c r="C126" s="18"/>
    </row>
    <row r="127" spans="2:3" ht="15.75" customHeight="1" x14ac:dyDescent="0.25">
      <c r="B127" s="18"/>
      <c r="C127" s="18"/>
    </row>
    <row r="128" spans="2:3" ht="15.75" customHeight="1" x14ac:dyDescent="0.25">
      <c r="B128" s="18"/>
      <c r="C128" s="18"/>
    </row>
    <row r="129" spans="2:3" ht="15.75" customHeight="1" x14ac:dyDescent="0.25">
      <c r="B129" s="18"/>
      <c r="C129" s="18"/>
    </row>
    <row r="130" spans="2:3" ht="15.75" customHeight="1" x14ac:dyDescent="0.25">
      <c r="B130" s="18"/>
      <c r="C130" s="18"/>
    </row>
    <row r="131" spans="2:3" ht="15.75" customHeight="1" x14ac:dyDescent="0.25">
      <c r="B131" s="18"/>
      <c r="C131" s="18"/>
    </row>
    <row r="132" spans="2:3" ht="15.75" customHeight="1" x14ac:dyDescent="0.25">
      <c r="B132" s="18"/>
      <c r="C132" s="18"/>
    </row>
    <row r="133" spans="2:3" ht="15.75" customHeight="1" x14ac:dyDescent="0.25">
      <c r="B133" s="18"/>
      <c r="C133" s="18"/>
    </row>
    <row r="134" spans="2:3" ht="15.75" customHeight="1" x14ac:dyDescent="0.25">
      <c r="B134" s="18"/>
      <c r="C134" s="18"/>
    </row>
    <row r="135" spans="2:3" ht="15.75" customHeight="1" x14ac:dyDescent="0.25">
      <c r="B135" s="18"/>
      <c r="C135" s="18"/>
    </row>
    <row r="136" spans="2:3" ht="15.75" customHeight="1" x14ac:dyDescent="0.25">
      <c r="B136" s="18"/>
      <c r="C136" s="18"/>
    </row>
    <row r="137" spans="2:3" ht="15.75" customHeight="1" x14ac:dyDescent="0.25">
      <c r="B137" s="18"/>
      <c r="C137" s="18"/>
    </row>
    <row r="138" spans="2:3" ht="15.75" customHeight="1" x14ac:dyDescent="0.25">
      <c r="B138" s="18"/>
      <c r="C138" s="18"/>
    </row>
    <row r="139" spans="2:3" ht="15.75" customHeight="1" x14ac:dyDescent="0.25">
      <c r="B139" s="18"/>
      <c r="C139" s="18"/>
    </row>
    <row r="140" spans="2:3" ht="15.75" customHeight="1" x14ac:dyDescent="0.25">
      <c r="B140" s="18"/>
      <c r="C140" s="18"/>
    </row>
    <row r="141" spans="2:3" ht="15.75" customHeight="1" x14ac:dyDescent="0.25">
      <c r="B141" s="18"/>
      <c r="C141" s="18"/>
    </row>
    <row r="142" spans="2:3" ht="15.75" customHeight="1" x14ac:dyDescent="0.25">
      <c r="B142" s="18"/>
      <c r="C142" s="18"/>
    </row>
    <row r="143" spans="2:3" ht="15.75" customHeight="1" x14ac:dyDescent="0.25">
      <c r="B143" s="18"/>
      <c r="C143" s="18"/>
    </row>
    <row r="144" spans="2:3" ht="15.75" customHeight="1" x14ac:dyDescent="0.25">
      <c r="B144" s="18"/>
      <c r="C144" s="18"/>
    </row>
    <row r="145" spans="2:3" ht="15.75" customHeight="1" x14ac:dyDescent="0.25">
      <c r="B145" s="18"/>
      <c r="C145" s="18"/>
    </row>
    <row r="146" spans="2:3" ht="15.75" customHeight="1" x14ac:dyDescent="0.25">
      <c r="B146" s="18"/>
      <c r="C146" s="18"/>
    </row>
    <row r="147" spans="2:3" ht="15.75" customHeight="1" x14ac:dyDescent="0.25">
      <c r="B147" s="18"/>
      <c r="C147" s="18"/>
    </row>
    <row r="148" spans="2:3" ht="15.75" customHeight="1" x14ac:dyDescent="0.25">
      <c r="B148" s="18"/>
      <c r="C148" s="18"/>
    </row>
    <row r="149" spans="2:3" ht="15.75" customHeight="1" x14ac:dyDescent="0.25">
      <c r="B149" s="18"/>
      <c r="C149" s="18"/>
    </row>
    <row r="150" spans="2:3" ht="15.75" customHeight="1" x14ac:dyDescent="0.25">
      <c r="B150" s="18"/>
      <c r="C150" s="18"/>
    </row>
    <row r="151" spans="2:3" ht="15.75" customHeight="1" x14ac:dyDescent="0.25">
      <c r="B151" s="18"/>
      <c r="C151" s="18"/>
    </row>
    <row r="152" spans="2:3" ht="15.75" customHeight="1" x14ac:dyDescent="0.25">
      <c r="B152" s="18"/>
      <c r="C152" s="18"/>
    </row>
    <row r="153" spans="2:3" ht="15.75" customHeight="1" x14ac:dyDescent="0.25">
      <c r="B153" s="18"/>
      <c r="C153" s="18"/>
    </row>
    <row r="154" spans="2:3" ht="15.75" customHeight="1" x14ac:dyDescent="0.25">
      <c r="B154" s="18"/>
      <c r="C154" s="18"/>
    </row>
    <row r="155" spans="2:3" ht="15.75" customHeight="1" x14ac:dyDescent="0.25">
      <c r="B155" s="18"/>
      <c r="C155" s="18"/>
    </row>
    <row r="156" spans="2:3" ht="15.75" customHeight="1" x14ac:dyDescent="0.25">
      <c r="B156" s="18"/>
      <c r="C156" s="18"/>
    </row>
    <row r="157" spans="2:3" ht="15.75" customHeight="1" x14ac:dyDescent="0.25">
      <c r="B157" s="18"/>
      <c r="C157" s="18"/>
    </row>
    <row r="158" spans="2:3" ht="15.75" customHeight="1" x14ac:dyDescent="0.25">
      <c r="B158" s="18"/>
      <c r="C158" s="18"/>
    </row>
    <row r="159" spans="2:3" ht="15.75" customHeight="1" x14ac:dyDescent="0.25">
      <c r="B159" s="18"/>
      <c r="C159" s="18"/>
    </row>
    <row r="160" spans="2:3" ht="15.75" customHeight="1" x14ac:dyDescent="0.25">
      <c r="B160" s="18"/>
      <c r="C160" s="18"/>
    </row>
    <row r="161" spans="2:3" ht="15.75" customHeight="1" x14ac:dyDescent="0.25">
      <c r="B161" s="18"/>
      <c r="C161" s="18"/>
    </row>
    <row r="162" spans="2:3" ht="15.75" customHeight="1" x14ac:dyDescent="0.25">
      <c r="B162" s="18"/>
      <c r="C162" s="18"/>
    </row>
    <row r="163" spans="2:3" ht="15.75" customHeight="1" x14ac:dyDescent="0.25">
      <c r="B163" s="18"/>
      <c r="C163" s="18"/>
    </row>
    <row r="164" spans="2:3" ht="15.75" customHeight="1" x14ac:dyDescent="0.25">
      <c r="B164" s="18"/>
      <c r="C164" s="18"/>
    </row>
    <row r="165" spans="2:3" ht="15.75" customHeight="1" x14ac:dyDescent="0.25">
      <c r="B165" s="18"/>
      <c r="C165" s="18"/>
    </row>
    <row r="166" spans="2:3" ht="15.75" customHeight="1" x14ac:dyDescent="0.25">
      <c r="B166" s="18"/>
      <c r="C166" s="18"/>
    </row>
    <row r="167" spans="2:3" ht="15.75" customHeight="1" x14ac:dyDescent="0.25">
      <c r="B167" s="18"/>
      <c r="C167" s="18"/>
    </row>
    <row r="168" spans="2:3" ht="15.75" customHeight="1" x14ac:dyDescent="0.25">
      <c r="B168" s="18"/>
      <c r="C168" s="18"/>
    </row>
    <row r="169" spans="2:3" ht="15.75" customHeight="1" x14ac:dyDescent="0.25">
      <c r="B169" s="18"/>
      <c r="C169" s="18"/>
    </row>
    <row r="170" spans="2:3" ht="15.75" customHeight="1" x14ac:dyDescent="0.25">
      <c r="B170" s="18"/>
      <c r="C170" s="18"/>
    </row>
    <row r="171" spans="2:3" ht="15.75" customHeight="1" x14ac:dyDescent="0.25">
      <c r="B171" s="18"/>
      <c r="C171" s="18"/>
    </row>
    <row r="172" spans="2:3" ht="15.75" customHeight="1" x14ac:dyDescent="0.25">
      <c r="B172" s="18"/>
      <c r="C172" s="18"/>
    </row>
    <row r="173" spans="2:3" ht="15.75" customHeight="1" x14ac:dyDescent="0.25">
      <c r="B173" s="18"/>
      <c r="C173" s="18"/>
    </row>
    <row r="174" spans="2:3" ht="15.75" customHeight="1" x14ac:dyDescent="0.25">
      <c r="B174" s="18"/>
      <c r="C174" s="18"/>
    </row>
    <row r="175" spans="2:3" ht="15.75" customHeight="1" x14ac:dyDescent="0.25">
      <c r="B175" s="18"/>
      <c r="C175" s="18"/>
    </row>
    <row r="176" spans="2:3" ht="15.75" customHeight="1" x14ac:dyDescent="0.25">
      <c r="B176" s="18"/>
      <c r="C176" s="18"/>
    </row>
    <row r="177" spans="2:3" ht="15.75" customHeight="1" x14ac:dyDescent="0.25">
      <c r="B177" s="18"/>
      <c r="C177" s="18"/>
    </row>
    <row r="178" spans="2:3" ht="15.75" customHeight="1" x14ac:dyDescent="0.25">
      <c r="B178" s="18"/>
      <c r="C178" s="18"/>
    </row>
    <row r="179" spans="2:3" ht="15.75" customHeight="1" x14ac:dyDescent="0.25">
      <c r="B179" s="18"/>
      <c r="C179" s="18"/>
    </row>
    <row r="180" spans="2:3" ht="15.75" customHeight="1" x14ac:dyDescent="0.25">
      <c r="B180" s="18"/>
      <c r="C180" s="18"/>
    </row>
    <row r="181" spans="2:3" ht="15.75" customHeight="1" x14ac:dyDescent="0.25">
      <c r="B181" s="18"/>
      <c r="C181" s="18"/>
    </row>
    <row r="182" spans="2:3" ht="15.75" customHeight="1" x14ac:dyDescent="0.25">
      <c r="B182" s="18"/>
      <c r="C182" s="18"/>
    </row>
    <row r="183" spans="2:3" ht="15.75" customHeight="1" x14ac:dyDescent="0.25">
      <c r="B183" s="18"/>
      <c r="C183" s="18"/>
    </row>
    <row r="184" spans="2:3" ht="15.75" customHeight="1" x14ac:dyDescent="0.25">
      <c r="B184" s="18"/>
      <c r="C184" s="18"/>
    </row>
    <row r="185" spans="2:3" ht="15.75" customHeight="1" x14ac:dyDescent="0.25">
      <c r="B185" s="18"/>
      <c r="C185" s="18"/>
    </row>
    <row r="186" spans="2:3" ht="15.75" customHeight="1" x14ac:dyDescent="0.25">
      <c r="B186" s="18"/>
      <c r="C186" s="18"/>
    </row>
    <row r="187" spans="2:3" ht="15.75" customHeight="1" x14ac:dyDescent="0.25">
      <c r="B187" s="18"/>
      <c r="C187" s="18"/>
    </row>
    <row r="188" spans="2:3" ht="15.75" customHeight="1" x14ac:dyDescent="0.25">
      <c r="B188" s="18"/>
      <c r="C188" s="18"/>
    </row>
    <row r="189" spans="2:3" ht="15.75" customHeight="1" x14ac:dyDescent="0.25">
      <c r="B189" s="18"/>
      <c r="C189" s="18"/>
    </row>
    <row r="190" spans="2:3" ht="15.75" customHeight="1" x14ac:dyDescent="0.25">
      <c r="B190" s="18"/>
      <c r="C190" s="18"/>
    </row>
    <row r="191" spans="2:3" ht="15.75" customHeight="1" x14ac:dyDescent="0.25">
      <c r="B191" s="18"/>
      <c r="C191" s="18"/>
    </row>
    <row r="192" spans="2:3" ht="15.75" customHeight="1" x14ac:dyDescent="0.25">
      <c r="B192" s="18"/>
      <c r="C192" s="18"/>
    </row>
    <row r="193" spans="2:3" ht="15.75" customHeight="1" x14ac:dyDescent="0.25">
      <c r="B193" s="18"/>
      <c r="C193" s="18"/>
    </row>
    <row r="194" spans="2:3" ht="15.75" customHeight="1" x14ac:dyDescent="0.25">
      <c r="B194" s="18"/>
      <c r="C194" s="18"/>
    </row>
    <row r="195" spans="2:3" ht="15.75" customHeight="1" x14ac:dyDescent="0.25">
      <c r="B195" s="18"/>
      <c r="C195" s="18"/>
    </row>
    <row r="196" spans="2:3" ht="15.75" customHeight="1" x14ac:dyDescent="0.25">
      <c r="B196" s="18"/>
      <c r="C196" s="18"/>
    </row>
    <row r="197" spans="2:3" ht="15.75" customHeight="1" x14ac:dyDescent="0.25">
      <c r="B197" s="18"/>
      <c r="C197" s="18"/>
    </row>
    <row r="198" spans="2:3" ht="15.75" customHeight="1" x14ac:dyDescent="0.25">
      <c r="B198" s="18"/>
      <c r="C198" s="18"/>
    </row>
    <row r="199" spans="2:3" ht="15.75" customHeight="1" x14ac:dyDescent="0.25">
      <c r="B199" s="18"/>
      <c r="C199" s="18"/>
    </row>
    <row r="200" spans="2:3" ht="15.75" customHeight="1" x14ac:dyDescent="0.25">
      <c r="B200" s="18"/>
      <c r="C200" s="18"/>
    </row>
    <row r="201" spans="2:3" ht="15.75" customHeight="1" x14ac:dyDescent="0.25">
      <c r="B201" s="18"/>
      <c r="C201" s="18"/>
    </row>
    <row r="202" spans="2:3" ht="15.75" customHeight="1" x14ac:dyDescent="0.25">
      <c r="B202" s="18"/>
      <c r="C202" s="18"/>
    </row>
    <row r="203" spans="2:3" ht="15.75" customHeight="1" x14ac:dyDescent="0.25">
      <c r="B203" s="18"/>
      <c r="C203" s="18"/>
    </row>
    <row r="204" spans="2:3" ht="15.75" customHeight="1" x14ac:dyDescent="0.25">
      <c r="B204" s="18"/>
      <c r="C204" s="18"/>
    </row>
    <row r="205" spans="2:3" ht="15.75" customHeight="1" x14ac:dyDescent="0.25">
      <c r="B205" s="18"/>
      <c r="C205" s="18"/>
    </row>
    <row r="206" spans="2:3" ht="15.75" customHeight="1" x14ac:dyDescent="0.25">
      <c r="B206" s="18"/>
      <c r="C206" s="18"/>
    </row>
    <row r="207" spans="2:3" ht="15.75" customHeight="1" x14ac:dyDescent="0.25">
      <c r="B207" s="18"/>
      <c r="C207" s="18"/>
    </row>
    <row r="208" spans="2:3" ht="15.75" customHeight="1" x14ac:dyDescent="0.25">
      <c r="B208" s="18"/>
      <c r="C208" s="18"/>
    </row>
    <row r="209" spans="2:3" ht="15.75" customHeight="1" x14ac:dyDescent="0.25">
      <c r="B209" s="18"/>
      <c r="C209" s="18"/>
    </row>
    <row r="210" spans="2:3" ht="15.75" customHeight="1" x14ac:dyDescent="0.25">
      <c r="B210" s="18"/>
      <c r="C210" s="18"/>
    </row>
    <row r="211" spans="2:3" ht="15.75" customHeight="1" x14ac:dyDescent="0.25">
      <c r="B211" s="18"/>
      <c r="C211" s="18"/>
    </row>
    <row r="212" spans="2:3" ht="15.75" customHeight="1" x14ac:dyDescent="0.25">
      <c r="B212" s="18"/>
      <c r="C212" s="18"/>
    </row>
    <row r="213" spans="2:3" ht="15.75" customHeight="1" x14ac:dyDescent="0.25">
      <c r="B213" s="18"/>
      <c r="C213" s="18"/>
    </row>
    <row r="214" spans="2:3" ht="15.75" customHeight="1" x14ac:dyDescent="0.25">
      <c r="B214" s="18"/>
      <c r="C214" s="18"/>
    </row>
    <row r="215" spans="2:3" ht="15.75" customHeight="1" x14ac:dyDescent="0.25">
      <c r="B215" s="18"/>
      <c r="C215" s="18"/>
    </row>
    <row r="216" spans="2:3" ht="15.75" customHeight="1" x14ac:dyDescent="0.25">
      <c r="B216" s="18"/>
      <c r="C216" s="18"/>
    </row>
    <row r="217" spans="2:3" ht="15.75" customHeight="1" x14ac:dyDescent="0.25">
      <c r="B217" s="18"/>
      <c r="C217" s="18"/>
    </row>
    <row r="218" spans="2:3" ht="15.75" customHeight="1" x14ac:dyDescent="0.25">
      <c r="B218" s="18"/>
      <c r="C218" s="18"/>
    </row>
    <row r="219" spans="2:3" ht="15.75" customHeight="1" x14ac:dyDescent="0.25">
      <c r="B219" s="18"/>
      <c r="C219" s="18"/>
    </row>
    <row r="220" spans="2:3" ht="15.75" customHeight="1" x14ac:dyDescent="0.25">
      <c r="B220" s="18"/>
      <c r="C220" s="18"/>
    </row>
    <row r="221" spans="2:3" ht="15.75" customHeight="1" x14ac:dyDescent="0.25">
      <c r="B221" s="18"/>
      <c r="C221" s="18"/>
    </row>
    <row r="222" spans="2:3" ht="15.75" customHeight="1" x14ac:dyDescent="0.25">
      <c r="B222" s="18"/>
      <c r="C222" s="18"/>
    </row>
    <row r="223" spans="2:3" ht="15.75" customHeight="1" x14ac:dyDescent="0.25">
      <c r="B223" s="18"/>
      <c r="C223" s="18"/>
    </row>
    <row r="224" spans="2:3" ht="15.75" customHeight="1" x14ac:dyDescent="0.25">
      <c r="B224" s="18"/>
      <c r="C224" s="18"/>
    </row>
    <row r="225" spans="2:3" ht="15.75" customHeight="1" x14ac:dyDescent="0.25">
      <c r="B225" s="18"/>
      <c r="C225" s="18"/>
    </row>
    <row r="226" spans="2:3" ht="15.75" customHeight="1" x14ac:dyDescent="0.25">
      <c r="B226" s="18"/>
      <c r="C226" s="18"/>
    </row>
    <row r="227" spans="2:3" ht="15.75" customHeight="1" x14ac:dyDescent="0.25">
      <c r="B227" s="18"/>
      <c r="C227" s="18"/>
    </row>
    <row r="228" spans="2:3" ht="15.75" customHeight="1" x14ac:dyDescent="0.25">
      <c r="B228" s="18"/>
      <c r="C228" s="18"/>
    </row>
    <row r="229" spans="2:3" ht="15.75" customHeight="1" x14ac:dyDescent="0.25">
      <c r="B229" s="18"/>
      <c r="C229" s="18"/>
    </row>
    <row r="230" spans="2:3" ht="15.75" customHeight="1" x14ac:dyDescent="0.25">
      <c r="B230" s="18"/>
      <c r="C230" s="18"/>
    </row>
    <row r="231" spans="2:3" ht="15.75" customHeight="1" x14ac:dyDescent="0.25">
      <c r="B231" s="18"/>
      <c r="C231" s="18"/>
    </row>
    <row r="232" spans="2:3" ht="15.75" customHeight="1" x14ac:dyDescent="0.25">
      <c r="B232" s="18"/>
      <c r="C232" s="18"/>
    </row>
    <row r="233" spans="2:3" ht="15.75" customHeight="1" x14ac:dyDescent="0.25">
      <c r="B233" s="18"/>
      <c r="C233" s="18"/>
    </row>
    <row r="234" spans="2:3" ht="15.75" customHeight="1" x14ac:dyDescent="0.25">
      <c r="B234" s="18"/>
      <c r="C234" s="18"/>
    </row>
    <row r="235" spans="2:3" ht="15.75" customHeight="1" x14ac:dyDescent="0.25">
      <c r="B235" s="18"/>
      <c r="C235" s="18"/>
    </row>
    <row r="236" spans="2:3" ht="15.75" customHeight="1" x14ac:dyDescent="0.25">
      <c r="B236" s="18"/>
      <c r="C236" s="18"/>
    </row>
    <row r="237" spans="2:3" ht="15.75" customHeight="1" x14ac:dyDescent="0.25">
      <c r="B237" s="18"/>
      <c r="C237" s="18"/>
    </row>
    <row r="238" spans="2:3" ht="15.75" customHeight="1" x14ac:dyDescent="0.25">
      <c r="B238" s="18"/>
      <c r="C238" s="18"/>
    </row>
    <row r="239" spans="2:3" ht="15.75" customHeight="1" x14ac:dyDescent="0.25">
      <c r="B239" s="18"/>
      <c r="C239" s="18"/>
    </row>
    <row r="240" spans="2:3" ht="15.75" customHeight="1" x14ac:dyDescent="0.25">
      <c r="B240" s="18"/>
      <c r="C240" s="18"/>
    </row>
    <row r="241" spans="2:3" ht="15.75" customHeight="1" x14ac:dyDescent="0.25">
      <c r="B241" s="18"/>
      <c r="C241" s="18"/>
    </row>
    <row r="242" spans="2:3" ht="15.75" customHeight="1" x14ac:dyDescent="0.25">
      <c r="B242" s="18"/>
      <c r="C242" s="18"/>
    </row>
    <row r="243" spans="2:3" ht="15.75" customHeight="1" x14ac:dyDescent="0.25">
      <c r="B243" s="18"/>
      <c r="C243" s="18"/>
    </row>
    <row r="244" spans="2:3" ht="15.75" customHeight="1" x14ac:dyDescent="0.25">
      <c r="B244" s="18"/>
      <c r="C244" s="18"/>
    </row>
    <row r="245" spans="2:3" ht="15.75" customHeight="1" x14ac:dyDescent="0.25">
      <c r="B245" s="18"/>
      <c r="C245" s="18"/>
    </row>
    <row r="246" spans="2:3" ht="15.75" customHeight="1" x14ac:dyDescent="0.25">
      <c r="B246" s="18"/>
      <c r="C246" s="18"/>
    </row>
    <row r="247" spans="2:3" ht="15.75" customHeight="1" x14ac:dyDescent="0.25">
      <c r="B247" s="18"/>
      <c r="C247" s="18"/>
    </row>
    <row r="248" spans="2:3" ht="15.75" customHeight="1" x14ac:dyDescent="0.25">
      <c r="B248" s="18"/>
      <c r="C248" s="18"/>
    </row>
    <row r="249" spans="2:3" ht="15.75" customHeight="1" x14ac:dyDescent="0.25">
      <c r="B249" s="18"/>
      <c r="C249" s="18"/>
    </row>
    <row r="250" spans="2:3" ht="15.75" customHeight="1" x14ac:dyDescent="0.25">
      <c r="B250" s="18"/>
      <c r="C250" s="18"/>
    </row>
    <row r="251" spans="2:3" ht="15.75" customHeight="1" x14ac:dyDescent="0.25">
      <c r="B251" s="18"/>
      <c r="C251" s="18"/>
    </row>
    <row r="252" spans="2:3" ht="15.75" customHeight="1" x14ac:dyDescent="0.25">
      <c r="B252" s="18"/>
      <c r="C252" s="18"/>
    </row>
    <row r="253" spans="2:3" ht="15.75" customHeight="1" x14ac:dyDescent="0.25">
      <c r="B253" s="18"/>
      <c r="C253" s="18"/>
    </row>
    <row r="254" spans="2:3" ht="15.75" customHeight="1" x14ac:dyDescent="0.25">
      <c r="B254" s="18"/>
      <c r="C254" s="18"/>
    </row>
    <row r="255" spans="2:3" ht="15.75" customHeight="1" x14ac:dyDescent="0.25">
      <c r="B255" s="18"/>
      <c r="C255" s="18"/>
    </row>
    <row r="256" spans="2:3" ht="15.75" customHeight="1" x14ac:dyDescent="0.25">
      <c r="B256" s="18"/>
      <c r="C256" s="18"/>
    </row>
    <row r="257" spans="2:3" ht="15.75" customHeight="1" x14ac:dyDescent="0.25">
      <c r="B257" s="18"/>
      <c r="C257" s="18"/>
    </row>
    <row r="258" spans="2:3" ht="15.75" customHeight="1" x14ac:dyDescent="0.25">
      <c r="B258" s="18"/>
      <c r="C258" s="18"/>
    </row>
    <row r="259" spans="2:3" ht="15.75" customHeight="1" x14ac:dyDescent="0.25">
      <c r="B259" s="18"/>
      <c r="C259" s="18"/>
    </row>
    <row r="260" spans="2:3" ht="15.75" customHeight="1" x14ac:dyDescent="0.25">
      <c r="B260" s="18"/>
      <c r="C260" s="18"/>
    </row>
    <row r="261" spans="2:3" ht="15.75" customHeight="1" x14ac:dyDescent="0.25">
      <c r="B261" s="18"/>
      <c r="C261" s="18"/>
    </row>
    <row r="262" spans="2:3" ht="15.75" customHeight="1" x14ac:dyDescent="0.25">
      <c r="B262" s="18"/>
      <c r="C262" s="18"/>
    </row>
    <row r="263" spans="2:3" ht="15.75" customHeight="1" x14ac:dyDescent="0.25">
      <c r="B263" s="18"/>
      <c r="C263" s="18"/>
    </row>
    <row r="264" spans="2:3" ht="15.75" customHeight="1" x14ac:dyDescent="0.25">
      <c r="B264" s="18"/>
      <c r="C264" s="18"/>
    </row>
    <row r="265" spans="2:3" ht="15.75" customHeight="1" x14ac:dyDescent="0.25">
      <c r="B265" s="18"/>
      <c r="C265" s="18"/>
    </row>
    <row r="266" spans="2:3" ht="15.75" customHeight="1" x14ac:dyDescent="0.25">
      <c r="B266" s="18"/>
      <c r="C266" s="18"/>
    </row>
    <row r="267" spans="2:3" ht="15.75" customHeight="1" x14ac:dyDescent="0.25">
      <c r="B267" s="18"/>
      <c r="C267" s="18"/>
    </row>
    <row r="268" spans="2:3" ht="15.75" customHeight="1" x14ac:dyDescent="0.25">
      <c r="B268" s="18"/>
      <c r="C268" s="18"/>
    </row>
    <row r="269" spans="2:3" ht="15.75" customHeight="1" x14ac:dyDescent="0.25">
      <c r="B269" s="18"/>
      <c r="C269" s="18"/>
    </row>
    <row r="270" spans="2:3" ht="15.75" customHeight="1" x14ac:dyDescent="0.25">
      <c r="B270" s="18"/>
      <c r="C270" s="18"/>
    </row>
    <row r="271" spans="2:3" ht="15.75" customHeight="1" x14ac:dyDescent="0.25">
      <c r="B271" s="18"/>
      <c r="C271" s="18"/>
    </row>
    <row r="272" spans="2:3" ht="15.75" customHeight="1" x14ac:dyDescent="0.25">
      <c r="B272" s="18"/>
      <c r="C272" s="18"/>
    </row>
    <row r="273" spans="2:3" ht="15.75" customHeight="1" x14ac:dyDescent="0.25">
      <c r="B273" s="18"/>
      <c r="C273" s="18"/>
    </row>
    <row r="274" spans="2:3" ht="15.75" customHeight="1" x14ac:dyDescent="0.25">
      <c r="B274" s="18"/>
      <c r="C274" s="18"/>
    </row>
    <row r="275" spans="2:3" ht="15.75" customHeight="1" x14ac:dyDescent="0.25">
      <c r="B275" s="18"/>
      <c r="C275" s="18"/>
    </row>
    <row r="276" spans="2:3" ht="15.75" customHeight="1" x14ac:dyDescent="0.25">
      <c r="B276" s="18"/>
      <c r="C276" s="18"/>
    </row>
    <row r="277" spans="2:3" ht="15.75" customHeight="1" x14ac:dyDescent="0.25">
      <c r="B277" s="18"/>
      <c r="C277" s="18"/>
    </row>
    <row r="278" spans="2:3" ht="15.75" customHeight="1" x14ac:dyDescent="0.25">
      <c r="B278" s="18"/>
      <c r="C278" s="18"/>
    </row>
    <row r="279" spans="2:3" ht="15.75" customHeight="1" x14ac:dyDescent="0.25">
      <c r="B279" s="18"/>
      <c r="C279" s="18"/>
    </row>
    <row r="280" spans="2:3" ht="15.75" customHeight="1" x14ac:dyDescent="0.25">
      <c r="B280" s="18"/>
      <c r="C280" s="18"/>
    </row>
    <row r="281" spans="2:3" ht="15.75" customHeight="1" x14ac:dyDescent="0.25">
      <c r="B281" s="18"/>
      <c r="C281" s="18"/>
    </row>
    <row r="282" spans="2:3" ht="15.75" customHeight="1" x14ac:dyDescent="0.25">
      <c r="B282" s="18"/>
      <c r="C282" s="18"/>
    </row>
    <row r="283" spans="2:3" ht="15.75" customHeight="1" x14ac:dyDescent="0.25">
      <c r="B283" s="18"/>
      <c r="C283" s="18"/>
    </row>
    <row r="284" spans="2:3" ht="15.75" customHeight="1" x14ac:dyDescent="0.25">
      <c r="B284" s="18"/>
      <c r="C284" s="18"/>
    </row>
    <row r="285" spans="2:3" ht="15.75" customHeight="1" x14ac:dyDescent="0.25">
      <c r="B285" s="18"/>
      <c r="C285" s="18"/>
    </row>
    <row r="286" spans="2:3" ht="15.75" customHeight="1" x14ac:dyDescent="0.25">
      <c r="B286" s="18"/>
      <c r="C286" s="18"/>
    </row>
    <row r="287" spans="2:3" ht="15.75" customHeight="1" x14ac:dyDescent="0.25">
      <c r="B287" s="18"/>
      <c r="C287" s="18"/>
    </row>
    <row r="288" spans="2:3" ht="15.75" customHeight="1" x14ac:dyDescent="0.25">
      <c r="B288" s="18"/>
      <c r="C288" s="18"/>
    </row>
    <row r="289" spans="2:3" ht="15.75" customHeight="1" x14ac:dyDescent="0.25">
      <c r="B289" s="18"/>
      <c r="C289" s="18"/>
    </row>
    <row r="290" spans="2:3" ht="15.75" customHeight="1" x14ac:dyDescent="0.25">
      <c r="B290" s="18"/>
      <c r="C290" s="18"/>
    </row>
    <row r="291" spans="2:3" ht="15.75" customHeight="1" x14ac:dyDescent="0.25">
      <c r="B291" s="18"/>
      <c r="C291" s="18"/>
    </row>
    <row r="292" spans="2:3" ht="15.75" customHeight="1" x14ac:dyDescent="0.25">
      <c r="B292" s="18"/>
      <c r="C292" s="18"/>
    </row>
    <row r="293" spans="2:3" ht="15.75" customHeight="1" x14ac:dyDescent="0.25">
      <c r="B293" s="18"/>
      <c r="C293" s="18"/>
    </row>
    <row r="294" spans="2:3" ht="15.75" customHeight="1" x14ac:dyDescent="0.25">
      <c r="B294" s="18"/>
      <c r="C294" s="18"/>
    </row>
    <row r="295" spans="2:3" ht="15.75" customHeight="1" x14ac:dyDescent="0.25">
      <c r="B295" s="18"/>
      <c r="C295" s="18"/>
    </row>
    <row r="296" spans="2:3" ht="15.75" customHeight="1" x14ac:dyDescent="0.25">
      <c r="B296" s="18"/>
      <c r="C296" s="18"/>
    </row>
    <row r="297" spans="2:3" ht="15.75" customHeight="1" x14ac:dyDescent="0.25">
      <c r="B297" s="18"/>
      <c r="C297" s="18"/>
    </row>
    <row r="298" spans="2:3" ht="15.75" customHeight="1" x14ac:dyDescent="0.25">
      <c r="B298" s="18"/>
      <c r="C298" s="18"/>
    </row>
    <row r="299" spans="2:3" ht="15.75" customHeight="1" x14ac:dyDescent="0.25">
      <c r="B299" s="18"/>
      <c r="C299" s="18"/>
    </row>
    <row r="300" spans="2:3" ht="15.75" customHeight="1" x14ac:dyDescent="0.25">
      <c r="B300" s="18"/>
      <c r="C300" s="18"/>
    </row>
    <row r="301" spans="2:3" ht="15.75" customHeight="1" x14ac:dyDescent="0.25">
      <c r="B301" s="18"/>
      <c r="C301" s="18"/>
    </row>
    <row r="302" spans="2:3" ht="15.75" customHeight="1" x14ac:dyDescent="0.25">
      <c r="B302" s="18"/>
      <c r="C302" s="18"/>
    </row>
    <row r="303" spans="2:3" ht="15.75" customHeight="1" x14ac:dyDescent="0.25">
      <c r="B303" s="18"/>
      <c r="C303" s="18"/>
    </row>
    <row r="304" spans="2:3" ht="15.75" customHeight="1" x14ac:dyDescent="0.25">
      <c r="B304" s="18"/>
      <c r="C304" s="18"/>
    </row>
    <row r="305" spans="2:3" ht="15.75" customHeight="1" x14ac:dyDescent="0.25">
      <c r="B305" s="18"/>
      <c r="C305" s="18"/>
    </row>
    <row r="306" spans="2:3" ht="15.75" customHeight="1" x14ac:dyDescent="0.25">
      <c r="B306" s="18"/>
      <c r="C306" s="18"/>
    </row>
    <row r="307" spans="2:3" ht="15.75" customHeight="1" x14ac:dyDescent="0.25">
      <c r="B307" s="18"/>
      <c r="C307" s="18"/>
    </row>
    <row r="308" spans="2:3" ht="15.75" customHeight="1" x14ac:dyDescent="0.25">
      <c r="B308" s="18"/>
      <c r="C308" s="18"/>
    </row>
    <row r="309" spans="2:3" ht="15.75" customHeight="1" x14ac:dyDescent="0.25">
      <c r="B309" s="18"/>
      <c r="C309" s="18"/>
    </row>
    <row r="310" spans="2:3" ht="15.75" customHeight="1" x14ac:dyDescent="0.25">
      <c r="B310" s="18"/>
      <c r="C310" s="18"/>
    </row>
    <row r="311" spans="2:3" ht="15.75" customHeight="1" x14ac:dyDescent="0.25">
      <c r="B311" s="18"/>
      <c r="C311" s="18"/>
    </row>
    <row r="312" spans="2:3" ht="15.75" customHeight="1" x14ac:dyDescent="0.25">
      <c r="B312" s="18"/>
      <c r="C312" s="18"/>
    </row>
    <row r="313" spans="2:3" ht="15.75" customHeight="1" x14ac:dyDescent="0.25">
      <c r="B313" s="18"/>
      <c r="C313" s="18"/>
    </row>
    <row r="314" spans="2:3" ht="15.75" customHeight="1" x14ac:dyDescent="0.25">
      <c r="B314" s="18"/>
      <c r="C314" s="18"/>
    </row>
    <row r="315" spans="2:3" ht="15.75" customHeight="1" x14ac:dyDescent="0.25">
      <c r="B315" s="18"/>
      <c r="C315" s="18"/>
    </row>
    <row r="316" spans="2:3" ht="15.75" customHeight="1" x14ac:dyDescent="0.25">
      <c r="B316" s="18"/>
      <c r="C316" s="18"/>
    </row>
    <row r="317" spans="2:3" ht="15.75" customHeight="1" x14ac:dyDescent="0.25">
      <c r="B317" s="18"/>
      <c r="C317" s="18"/>
    </row>
    <row r="318" spans="2:3" ht="15.75" customHeight="1" x14ac:dyDescent="0.25">
      <c r="B318" s="18"/>
      <c r="C318" s="18"/>
    </row>
    <row r="319" spans="2:3" ht="15.75" customHeight="1" x14ac:dyDescent="0.25">
      <c r="B319" s="18"/>
      <c r="C319" s="18"/>
    </row>
    <row r="320" spans="2:3" ht="15.75" customHeight="1" x14ac:dyDescent="0.25">
      <c r="B320" s="18"/>
      <c r="C320" s="18"/>
    </row>
    <row r="321" spans="2:3" ht="15.75" customHeight="1" x14ac:dyDescent="0.25">
      <c r="B321" s="18"/>
      <c r="C321" s="18"/>
    </row>
    <row r="322" spans="2:3" ht="15.75" customHeight="1" x14ac:dyDescent="0.25">
      <c r="B322" s="18"/>
      <c r="C322" s="18"/>
    </row>
    <row r="323" spans="2:3" ht="15.75" customHeight="1" x14ac:dyDescent="0.25">
      <c r="B323" s="18"/>
      <c r="C323" s="18"/>
    </row>
    <row r="324" spans="2:3" ht="15.75" customHeight="1" x14ac:dyDescent="0.25">
      <c r="B324" s="18"/>
      <c r="C324" s="18"/>
    </row>
    <row r="325" spans="2:3" ht="15.75" customHeight="1" x14ac:dyDescent="0.25">
      <c r="B325" s="18"/>
      <c r="C325" s="18"/>
    </row>
    <row r="326" spans="2:3" ht="15.75" customHeight="1" x14ac:dyDescent="0.25">
      <c r="B326" s="18"/>
      <c r="C326" s="18"/>
    </row>
    <row r="327" spans="2:3" ht="15.75" customHeight="1" x14ac:dyDescent="0.25">
      <c r="B327" s="18"/>
      <c r="C327" s="18"/>
    </row>
    <row r="328" spans="2:3" ht="15.75" customHeight="1" x14ac:dyDescent="0.25">
      <c r="B328" s="18"/>
      <c r="C328" s="18"/>
    </row>
    <row r="329" spans="2:3" ht="15.75" customHeight="1" x14ac:dyDescent="0.25">
      <c r="B329" s="18"/>
      <c r="C329" s="18"/>
    </row>
    <row r="330" spans="2:3" ht="15.75" customHeight="1" x14ac:dyDescent="0.25">
      <c r="B330" s="18"/>
      <c r="C330" s="18"/>
    </row>
    <row r="331" spans="2:3" ht="15.75" customHeight="1" x14ac:dyDescent="0.25">
      <c r="B331" s="18"/>
      <c r="C331" s="18"/>
    </row>
    <row r="332" spans="2:3" ht="15.75" customHeight="1" x14ac:dyDescent="0.25">
      <c r="B332" s="18"/>
      <c r="C332" s="18"/>
    </row>
    <row r="333" spans="2:3" ht="15.75" customHeight="1" x14ac:dyDescent="0.25">
      <c r="B333" s="18"/>
      <c r="C333" s="18"/>
    </row>
    <row r="334" spans="2:3" ht="15.75" customHeight="1" x14ac:dyDescent="0.25">
      <c r="B334" s="18"/>
      <c r="C334" s="18"/>
    </row>
    <row r="335" spans="2:3" ht="15.75" customHeight="1" x14ac:dyDescent="0.25">
      <c r="B335" s="18"/>
      <c r="C335" s="18"/>
    </row>
    <row r="336" spans="2:3" ht="15.75" customHeight="1" x14ac:dyDescent="0.25">
      <c r="B336" s="18"/>
      <c r="C336" s="18"/>
    </row>
    <row r="337" spans="2:3" ht="15.75" customHeight="1" x14ac:dyDescent="0.25">
      <c r="B337" s="18"/>
      <c r="C337" s="18"/>
    </row>
    <row r="338" spans="2:3" ht="15.75" customHeight="1" x14ac:dyDescent="0.25">
      <c r="B338" s="18"/>
      <c r="C338" s="18"/>
    </row>
    <row r="339" spans="2:3" ht="15.75" customHeight="1" x14ac:dyDescent="0.25">
      <c r="B339" s="18"/>
      <c r="C339" s="18"/>
    </row>
    <row r="340" spans="2:3" ht="15.75" customHeight="1" x14ac:dyDescent="0.25">
      <c r="B340" s="18"/>
      <c r="C340" s="18"/>
    </row>
    <row r="341" spans="2:3" ht="15.75" customHeight="1" x14ac:dyDescent="0.25">
      <c r="B341" s="18"/>
      <c r="C341" s="18"/>
    </row>
    <row r="342" spans="2:3" ht="15.75" customHeight="1" x14ac:dyDescent="0.25">
      <c r="B342" s="18"/>
      <c r="C342" s="18"/>
    </row>
    <row r="343" spans="2:3" ht="15.75" customHeight="1" x14ac:dyDescent="0.25">
      <c r="B343" s="18"/>
      <c r="C343" s="18"/>
    </row>
    <row r="344" spans="2:3" ht="15.75" customHeight="1" x14ac:dyDescent="0.25">
      <c r="B344" s="18"/>
      <c r="C344" s="18"/>
    </row>
    <row r="345" spans="2:3" ht="15.75" customHeight="1" x14ac:dyDescent="0.25">
      <c r="B345" s="18"/>
      <c r="C345" s="18"/>
    </row>
    <row r="346" spans="2:3" ht="15.75" customHeight="1" x14ac:dyDescent="0.25">
      <c r="B346" s="18"/>
      <c r="C346" s="18"/>
    </row>
    <row r="347" spans="2:3" ht="15.75" customHeight="1" x14ac:dyDescent="0.25">
      <c r="B347" s="18"/>
      <c r="C347" s="18"/>
    </row>
    <row r="348" spans="2:3" ht="15.75" customHeight="1" x14ac:dyDescent="0.25">
      <c r="B348" s="18"/>
      <c r="C348" s="18"/>
    </row>
    <row r="349" spans="2:3" ht="15.75" customHeight="1" x14ac:dyDescent="0.25">
      <c r="B349" s="18"/>
      <c r="C349" s="18"/>
    </row>
    <row r="350" spans="2:3" ht="15.75" customHeight="1" x14ac:dyDescent="0.25">
      <c r="B350" s="18"/>
      <c r="C350" s="18"/>
    </row>
    <row r="351" spans="2:3" ht="15.75" customHeight="1" x14ac:dyDescent="0.25">
      <c r="B351" s="18"/>
      <c r="C351" s="18"/>
    </row>
    <row r="352" spans="2:3" ht="15.75" customHeight="1" x14ac:dyDescent="0.25">
      <c r="B352" s="18"/>
      <c r="C352" s="18"/>
    </row>
    <row r="353" spans="2:3" ht="15.75" customHeight="1" x14ac:dyDescent="0.25">
      <c r="B353" s="18"/>
      <c r="C353" s="18"/>
    </row>
    <row r="354" spans="2:3" ht="15.75" customHeight="1" x14ac:dyDescent="0.25">
      <c r="B354" s="18"/>
      <c r="C354" s="18"/>
    </row>
    <row r="355" spans="2:3" ht="15.75" customHeight="1" x14ac:dyDescent="0.25">
      <c r="B355" s="18"/>
      <c r="C355" s="18"/>
    </row>
    <row r="356" spans="2:3" ht="15.75" customHeight="1" x14ac:dyDescent="0.25">
      <c r="B356" s="18"/>
      <c r="C356" s="18"/>
    </row>
    <row r="357" spans="2:3" ht="15.75" customHeight="1" x14ac:dyDescent="0.25">
      <c r="B357" s="18"/>
      <c r="C357" s="18"/>
    </row>
    <row r="358" spans="2:3" ht="15.75" customHeight="1" x14ac:dyDescent="0.25">
      <c r="B358" s="18"/>
      <c r="C358" s="18"/>
    </row>
    <row r="359" spans="2:3" ht="15.75" customHeight="1" x14ac:dyDescent="0.25">
      <c r="B359" s="18"/>
      <c r="C359" s="18"/>
    </row>
    <row r="360" spans="2:3" ht="15.75" customHeight="1" x14ac:dyDescent="0.25">
      <c r="B360" s="18"/>
      <c r="C360" s="18"/>
    </row>
    <row r="361" spans="2:3" ht="15.75" customHeight="1" x14ac:dyDescent="0.25">
      <c r="B361" s="18"/>
      <c r="C361" s="18"/>
    </row>
    <row r="362" spans="2:3" ht="15.75" customHeight="1" x14ac:dyDescent="0.25">
      <c r="B362" s="18"/>
      <c r="C362" s="18"/>
    </row>
    <row r="363" spans="2:3" ht="15.75" customHeight="1" x14ac:dyDescent="0.25">
      <c r="B363" s="18"/>
      <c r="C363" s="18"/>
    </row>
    <row r="364" spans="2:3" ht="15.75" customHeight="1" x14ac:dyDescent="0.25">
      <c r="B364" s="18"/>
      <c r="C364" s="18"/>
    </row>
    <row r="365" spans="2:3" ht="15.75" customHeight="1" x14ac:dyDescent="0.25">
      <c r="B365" s="18"/>
      <c r="C365" s="18"/>
    </row>
    <row r="366" spans="2:3" ht="15.75" customHeight="1" x14ac:dyDescent="0.25">
      <c r="B366" s="18"/>
      <c r="C366" s="18"/>
    </row>
    <row r="367" spans="2:3" ht="15.75" customHeight="1" x14ac:dyDescent="0.25">
      <c r="B367" s="18"/>
      <c r="C367" s="18"/>
    </row>
    <row r="368" spans="2:3" ht="15.75" customHeight="1" x14ac:dyDescent="0.25">
      <c r="B368" s="18"/>
      <c r="C368" s="18"/>
    </row>
    <row r="369" spans="2:3" ht="15.75" customHeight="1" x14ac:dyDescent="0.25">
      <c r="B369" s="18"/>
      <c r="C369" s="18"/>
    </row>
    <row r="370" spans="2:3" ht="15.75" customHeight="1" x14ac:dyDescent="0.25">
      <c r="B370" s="18"/>
      <c r="C370" s="18"/>
    </row>
    <row r="371" spans="2:3" ht="15.75" customHeight="1" x14ac:dyDescent="0.25">
      <c r="B371" s="18"/>
      <c r="C371" s="18"/>
    </row>
    <row r="372" spans="2:3" ht="15.75" customHeight="1" x14ac:dyDescent="0.25">
      <c r="B372" s="18"/>
      <c r="C372" s="18"/>
    </row>
    <row r="373" spans="2:3" ht="15.75" customHeight="1" x14ac:dyDescent="0.25">
      <c r="B373" s="18"/>
      <c r="C373" s="18"/>
    </row>
    <row r="374" spans="2:3" ht="15.75" customHeight="1" x14ac:dyDescent="0.25">
      <c r="B374" s="18"/>
      <c r="C374" s="18"/>
    </row>
    <row r="375" spans="2:3" ht="15.75" customHeight="1" x14ac:dyDescent="0.25">
      <c r="B375" s="18"/>
      <c r="C375" s="18"/>
    </row>
    <row r="376" spans="2:3" ht="15.75" customHeight="1" x14ac:dyDescent="0.25">
      <c r="B376" s="18"/>
      <c r="C376" s="18"/>
    </row>
    <row r="377" spans="2:3" ht="15.75" customHeight="1" x14ac:dyDescent="0.25">
      <c r="B377" s="18"/>
      <c r="C377" s="18"/>
    </row>
    <row r="378" spans="2:3" ht="15.75" customHeight="1" x14ac:dyDescent="0.25">
      <c r="B378" s="18"/>
      <c r="C378" s="18"/>
    </row>
    <row r="379" spans="2:3" ht="15.75" customHeight="1" x14ac:dyDescent="0.25">
      <c r="B379" s="18"/>
      <c r="C379" s="18"/>
    </row>
    <row r="380" spans="2:3" ht="15.75" customHeight="1" x14ac:dyDescent="0.25">
      <c r="B380" s="18"/>
      <c r="C380" s="18"/>
    </row>
    <row r="381" spans="2:3" ht="15.75" customHeight="1" x14ac:dyDescent="0.25">
      <c r="B381" s="18"/>
      <c r="C381" s="18"/>
    </row>
    <row r="382" spans="2:3" ht="15.75" customHeight="1" x14ac:dyDescent="0.25">
      <c r="B382" s="18"/>
      <c r="C382" s="18"/>
    </row>
    <row r="383" spans="2:3" ht="15.75" customHeight="1" x14ac:dyDescent="0.25">
      <c r="B383" s="18"/>
      <c r="C383" s="18"/>
    </row>
    <row r="384" spans="2:3" ht="15.75" customHeight="1" x14ac:dyDescent="0.25">
      <c r="B384" s="18"/>
      <c r="C384" s="18"/>
    </row>
    <row r="385" spans="2:3" ht="15.75" customHeight="1" x14ac:dyDescent="0.25">
      <c r="B385" s="18"/>
      <c r="C385" s="18"/>
    </row>
    <row r="386" spans="2:3" ht="15.75" customHeight="1" x14ac:dyDescent="0.25">
      <c r="B386" s="18"/>
      <c r="C386" s="18"/>
    </row>
    <row r="387" spans="2:3" ht="15.75" customHeight="1" x14ac:dyDescent="0.25">
      <c r="B387" s="18"/>
      <c r="C387" s="18"/>
    </row>
    <row r="388" spans="2:3" ht="15.75" customHeight="1" x14ac:dyDescent="0.25">
      <c r="B388" s="18"/>
      <c r="C388" s="18"/>
    </row>
    <row r="389" spans="2:3" ht="15.75" customHeight="1" x14ac:dyDescent="0.25">
      <c r="B389" s="18"/>
      <c r="C389" s="18"/>
    </row>
    <row r="390" spans="2:3" ht="15.75" customHeight="1" x14ac:dyDescent="0.25">
      <c r="B390" s="18"/>
      <c r="C390" s="18"/>
    </row>
    <row r="391" spans="2:3" ht="15.75" customHeight="1" x14ac:dyDescent="0.25">
      <c r="B391" s="18"/>
      <c r="C391" s="18"/>
    </row>
    <row r="392" spans="2:3" ht="15.75" customHeight="1" x14ac:dyDescent="0.25">
      <c r="B392" s="18"/>
      <c r="C392" s="18"/>
    </row>
    <row r="393" spans="2:3" ht="15.75" customHeight="1" x14ac:dyDescent="0.25">
      <c r="B393" s="18"/>
      <c r="C393" s="18"/>
    </row>
    <row r="394" spans="2:3" ht="15.75" customHeight="1" x14ac:dyDescent="0.25">
      <c r="B394" s="18"/>
      <c r="C394" s="18"/>
    </row>
    <row r="395" spans="2:3" ht="15.75" customHeight="1" x14ac:dyDescent="0.25">
      <c r="B395" s="18"/>
      <c r="C395" s="18"/>
    </row>
    <row r="396" spans="2:3" ht="15.75" customHeight="1" x14ac:dyDescent="0.25">
      <c r="B396" s="18"/>
      <c r="C396" s="18"/>
    </row>
    <row r="397" spans="2:3" ht="15.75" customHeight="1" x14ac:dyDescent="0.25">
      <c r="B397" s="18"/>
      <c r="C397" s="18"/>
    </row>
    <row r="398" spans="2:3" ht="15.75" customHeight="1" x14ac:dyDescent="0.25">
      <c r="B398" s="18"/>
      <c r="C398" s="18"/>
    </row>
    <row r="399" spans="2:3" ht="15.75" customHeight="1" x14ac:dyDescent="0.25">
      <c r="B399" s="18"/>
      <c r="C399" s="18"/>
    </row>
    <row r="400" spans="2:3" ht="15.75" customHeight="1" x14ac:dyDescent="0.25">
      <c r="B400" s="18"/>
      <c r="C400" s="18"/>
    </row>
    <row r="401" spans="2:3" ht="15.75" customHeight="1" x14ac:dyDescent="0.25">
      <c r="B401" s="18"/>
      <c r="C401" s="18"/>
    </row>
    <row r="402" spans="2:3" ht="15.75" customHeight="1" x14ac:dyDescent="0.25">
      <c r="B402" s="18"/>
      <c r="C402" s="18"/>
    </row>
    <row r="403" spans="2:3" ht="15.75" customHeight="1" x14ac:dyDescent="0.25">
      <c r="B403" s="18"/>
      <c r="C403" s="18"/>
    </row>
    <row r="404" spans="2:3" ht="15.75" customHeight="1" x14ac:dyDescent="0.25">
      <c r="B404" s="18"/>
      <c r="C404" s="18"/>
    </row>
    <row r="405" spans="2:3" ht="15.75" customHeight="1" x14ac:dyDescent="0.25">
      <c r="B405" s="18"/>
      <c r="C405" s="18"/>
    </row>
    <row r="406" spans="2:3" ht="15.75" customHeight="1" x14ac:dyDescent="0.25">
      <c r="B406" s="18"/>
      <c r="C406" s="18"/>
    </row>
    <row r="407" spans="2:3" ht="15.75" customHeight="1" x14ac:dyDescent="0.25">
      <c r="B407" s="18"/>
      <c r="C407" s="18"/>
    </row>
    <row r="408" spans="2:3" ht="15.75" customHeight="1" x14ac:dyDescent="0.25">
      <c r="B408" s="18"/>
      <c r="C408" s="18"/>
    </row>
    <row r="409" spans="2:3" ht="15.75" customHeight="1" x14ac:dyDescent="0.25">
      <c r="B409" s="18"/>
      <c r="C409" s="18"/>
    </row>
    <row r="410" spans="2:3" ht="15.75" customHeight="1" x14ac:dyDescent="0.25">
      <c r="B410" s="18"/>
      <c r="C410" s="18"/>
    </row>
    <row r="411" spans="2:3" ht="15.75" customHeight="1" x14ac:dyDescent="0.25">
      <c r="B411" s="18"/>
      <c r="C411" s="18"/>
    </row>
    <row r="412" spans="2:3" ht="15.75" customHeight="1" x14ac:dyDescent="0.25">
      <c r="B412" s="18"/>
      <c r="C412" s="18"/>
    </row>
    <row r="413" spans="2:3" ht="15.75" customHeight="1" x14ac:dyDescent="0.25">
      <c r="B413" s="18"/>
      <c r="C413" s="18"/>
    </row>
    <row r="414" spans="2:3" ht="15.75" customHeight="1" x14ac:dyDescent="0.25">
      <c r="B414" s="18"/>
      <c r="C414" s="18"/>
    </row>
    <row r="415" spans="2:3" ht="15.75" customHeight="1" x14ac:dyDescent="0.25">
      <c r="B415" s="18"/>
      <c r="C415" s="18"/>
    </row>
    <row r="416" spans="2:3" ht="15.75" customHeight="1" x14ac:dyDescent="0.25">
      <c r="B416" s="18"/>
      <c r="C416" s="18"/>
    </row>
    <row r="417" spans="2:3" ht="15.75" customHeight="1" x14ac:dyDescent="0.25">
      <c r="B417" s="18"/>
      <c r="C417" s="18"/>
    </row>
    <row r="418" spans="2:3" ht="15.75" customHeight="1" x14ac:dyDescent="0.25">
      <c r="B418" s="18"/>
      <c r="C418" s="18"/>
    </row>
    <row r="419" spans="2:3" ht="15.75" customHeight="1" x14ac:dyDescent="0.25">
      <c r="B419" s="18"/>
      <c r="C419" s="18"/>
    </row>
    <row r="420" spans="2:3" ht="15.75" customHeight="1" x14ac:dyDescent="0.25">
      <c r="B420" s="18"/>
      <c r="C420" s="18"/>
    </row>
    <row r="421" spans="2:3" ht="15.75" customHeight="1" x14ac:dyDescent="0.25">
      <c r="B421" s="18"/>
      <c r="C421" s="18"/>
    </row>
    <row r="422" spans="2:3" ht="15.75" customHeight="1" x14ac:dyDescent="0.25">
      <c r="B422" s="18"/>
      <c r="C422" s="18"/>
    </row>
    <row r="423" spans="2:3" ht="15.75" customHeight="1" x14ac:dyDescent="0.25">
      <c r="B423" s="18"/>
      <c r="C423" s="18"/>
    </row>
    <row r="424" spans="2:3" ht="15.75" customHeight="1" x14ac:dyDescent="0.25">
      <c r="B424" s="18"/>
      <c r="C424" s="18"/>
    </row>
    <row r="425" spans="2:3" ht="15.75" customHeight="1" x14ac:dyDescent="0.25">
      <c r="B425" s="18"/>
      <c r="C425" s="18"/>
    </row>
    <row r="426" spans="2:3" ht="15.75" customHeight="1" x14ac:dyDescent="0.25">
      <c r="B426" s="18"/>
      <c r="C426" s="18"/>
    </row>
    <row r="427" spans="2:3" ht="15.75" customHeight="1" x14ac:dyDescent="0.25">
      <c r="B427" s="18"/>
      <c r="C427" s="18"/>
    </row>
    <row r="428" spans="2:3" ht="15.75" customHeight="1" x14ac:dyDescent="0.25">
      <c r="B428" s="18"/>
      <c r="C428" s="18"/>
    </row>
    <row r="429" spans="2:3" ht="15.75" customHeight="1" x14ac:dyDescent="0.25">
      <c r="B429" s="18"/>
      <c r="C429" s="18"/>
    </row>
    <row r="430" spans="2:3" ht="15.75" customHeight="1" x14ac:dyDescent="0.25">
      <c r="B430" s="18"/>
      <c r="C430" s="18"/>
    </row>
    <row r="431" spans="2:3" ht="15.75" customHeight="1" x14ac:dyDescent="0.25">
      <c r="B431" s="18"/>
      <c r="C431" s="18"/>
    </row>
    <row r="432" spans="2:3" ht="15.75" customHeight="1" x14ac:dyDescent="0.25">
      <c r="B432" s="18"/>
      <c r="C432" s="18"/>
    </row>
    <row r="433" spans="2:3" ht="15.75" customHeight="1" x14ac:dyDescent="0.25">
      <c r="B433" s="18"/>
      <c r="C433" s="18"/>
    </row>
    <row r="434" spans="2:3" ht="15.75" customHeight="1" x14ac:dyDescent="0.25">
      <c r="B434" s="18"/>
      <c r="C434" s="18"/>
    </row>
    <row r="435" spans="2:3" ht="15.75" customHeight="1" x14ac:dyDescent="0.25">
      <c r="B435" s="18"/>
      <c r="C435" s="18"/>
    </row>
    <row r="436" spans="2:3" ht="15.75" customHeight="1" x14ac:dyDescent="0.25">
      <c r="B436" s="18"/>
      <c r="C436" s="18"/>
    </row>
    <row r="437" spans="2:3" ht="15.75" customHeight="1" x14ac:dyDescent="0.25">
      <c r="B437" s="18"/>
      <c r="C437" s="18"/>
    </row>
    <row r="438" spans="2:3" ht="15.75" customHeight="1" x14ac:dyDescent="0.25">
      <c r="B438" s="18"/>
      <c r="C438" s="18"/>
    </row>
    <row r="439" spans="2:3" ht="15.75" customHeight="1" x14ac:dyDescent="0.25">
      <c r="B439" s="18"/>
      <c r="C439" s="18"/>
    </row>
    <row r="440" spans="2:3" ht="15.75" customHeight="1" x14ac:dyDescent="0.25">
      <c r="B440" s="18"/>
      <c r="C440" s="18"/>
    </row>
    <row r="441" spans="2:3" ht="15.75" customHeight="1" x14ac:dyDescent="0.25">
      <c r="B441" s="18"/>
      <c r="C441" s="18"/>
    </row>
    <row r="442" spans="2:3" ht="15.75" customHeight="1" x14ac:dyDescent="0.25">
      <c r="B442" s="18"/>
      <c r="C442" s="18"/>
    </row>
    <row r="443" spans="2:3" ht="15.75" customHeight="1" x14ac:dyDescent="0.25">
      <c r="B443" s="18"/>
      <c r="C443" s="18"/>
    </row>
    <row r="444" spans="2:3" ht="15.75" customHeight="1" x14ac:dyDescent="0.25">
      <c r="B444" s="18"/>
      <c r="C444" s="18"/>
    </row>
    <row r="445" spans="2:3" ht="15.75" customHeight="1" x14ac:dyDescent="0.25">
      <c r="B445" s="18"/>
      <c r="C445" s="18"/>
    </row>
    <row r="446" spans="2:3" ht="15.75" customHeight="1" x14ac:dyDescent="0.25">
      <c r="B446" s="18"/>
      <c r="C446" s="18"/>
    </row>
    <row r="447" spans="2:3" ht="15.75" customHeight="1" x14ac:dyDescent="0.25">
      <c r="B447" s="18"/>
      <c r="C447" s="18"/>
    </row>
    <row r="448" spans="2:3" ht="15.75" customHeight="1" x14ac:dyDescent="0.25">
      <c r="B448" s="18"/>
      <c r="C448" s="18"/>
    </row>
    <row r="449" spans="2:3" ht="15.75" customHeight="1" x14ac:dyDescent="0.25">
      <c r="B449" s="18"/>
      <c r="C449" s="18"/>
    </row>
    <row r="450" spans="2:3" ht="15.75" customHeight="1" x14ac:dyDescent="0.25">
      <c r="B450" s="18"/>
      <c r="C450" s="18"/>
    </row>
    <row r="451" spans="2:3" ht="15.75" customHeight="1" x14ac:dyDescent="0.25">
      <c r="B451" s="18"/>
      <c r="C451" s="18"/>
    </row>
    <row r="452" spans="2:3" ht="15.75" customHeight="1" x14ac:dyDescent="0.25">
      <c r="B452" s="18"/>
      <c r="C452" s="18"/>
    </row>
    <row r="453" spans="2:3" ht="15.75" customHeight="1" x14ac:dyDescent="0.25">
      <c r="B453" s="18"/>
      <c r="C453" s="18"/>
    </row>
    <row r="454" spans="2:3" ht="15.75" customHeight="1" x14ac:dyDescent="0.25">
      <c r="B454" s="18"/>
      <c r="C454" s="18"/>
    </row>
    <row r="455" spans="2:3" ht="15.75" customHeight="1" x14ac:dyDescent="0.25">
      <c r="B455" s="18"/>
      <c r="C455" s="18"/>
    </row>
    <row r="456" spans="2:3" ht="15.75" customHeight="1" x14ac:dyDescent="0.25">
      <c r="B456" s="18"/>
      <c r="C456" s="18"/>
    </row>
    <row r="457" spans="2:3" ht="15.75" customHeight="1" x14ac:dyDescent="0.25">
      <c r="B457" s="18"/>
      <c r="C457" s="18"/>
    </row>
    <row r="458" spans="2:3" ht="15.75" customHeight="1" x14ac:dyDescent="0.25">
      <c r="B458" s="18"/>
      <c r="C458" s="18"/>
    </row>
    <row r="459" spans="2:3" ht="15.75" customHeight="1" x14ac:dyDescent="0.25">
      <c r="B459" s="18"/>
      <c r="C459" s="18"/>
    </row>
    <row r="460" spans="2:3" ht="15.75" customHeight="1" x14ac:dyDescent="0.25">
      <c r="B460" s="18"/>
      <c r="C460" s="18"/>
    </row>
    <row r="461" spans="2:3" ht="15.75" customHeight="1" x14ac:dyDescent="0.25">
      <c r="B461" s="18"/>
      <c r="C461" s="18"/>
    </row>
    <row r="462" spans="2:3" ht="15.75" customHeight="1" x14ac:dyDescent="0.25">
      <c r="B462" s="18"/>
      <c r="C462" s="18"/>
    </row>
    <row r="463" spans="2:3" ht="15.75" customHeight="1" x14ac:dyDescent="0.25">
      <c r="B463" s="18"/>
      <c r="C463" s="18"/>
    </row>
    <row r="464" spans="2:3" ht="15.75" customHeight="1" x14ac:dyDescent="0.25">
      <c r="B464" s="18"/>
      <c r="C464" s="18"/>
    </row>
    <row r="465" spans="2:3" ht="15.75" customHeight="1" x14ac:dyDescent="0.25">
      <c r="B465" s="18"/>
      <c r="C465" s="18"/>
    </row>
    <row r="466" spans="2:3" ht="15.75" customHeight="1" x14ac:dyDescent="0.25">
      <c r="B466" s="18"/>
      <c r="C466" s="18"/>
    </row>
    <row r="467" spans="2:3" ht="15.75" customHeight="1" x14ac:dyDescent="0.25">
      <c r="B467" s="18"/>
      <c r="C467" s="18"/>
    </row>
    <row r="468" spans="2:3" ht="15.75" customHeight="1" x14ac:dyDescent="0.25">
      <c r="B468" s="18"/>
      <c r="C468" s="18"/>
    </row>
    <row r="469" spans="2:3" ht="15.75" customHeight="1" x14ac:dyDescent="0.25">
      <c r="B469" s="18"/>
      <c r="C469" s="18"/>
    </row>
    <row r="470" spans="2:3" ht="15.75" customHeight="1" x14ac:dyDescent="0.25">
      <c r="B470" s="18"/>
      <c r="C470" s="18"/>
    </row>
    <row r="471" spans="2:3" ht="15.75" customHeight="1" x14ac:dyDescent="0.25">
      <c r="B471" s="18"/>
      <c r="C471" s="18"/>
    </row>
    <row r="472" spans="2:3" ht="15.75" customHeight="1" x14ac:dyDescent="0.25">
      <c r="B472" s="18"/>
      <c r="C472" s="18"/>
    </row>
    <row r="473" spans="2:3" ht="15.75" customHeight="1" x14ac:dyDescent="0.25">
      <c r="B473" s="18"/>
      <c r="C473" s="18"/>
    </row>
    <row r="474" spans="2:3" ht="15.75" customHeight="1" x14ac:dyDescent="0.25">
      <c r="B474" s="18"/>
      <c r="C474" s="18"/>
    </row>
    <row r="475" spans="2:3" ht="15.75" customHeight="1" x14ac:dyDescent="0.25">
      <c r="B475" s="18"/>
      <c r="C475" s="18"/>
    </row>
    <row r="476" spans="2:3" ht="15.75" customHeight="1" x14ac:dyDescent="0.25">
      <c r="B476" s="18"/>
      <c r="C476" s="18"/>
    </row>
    <row r="477" spans="2:3" ht="15.75" customHeight="1" x14ac:dyDescent="0.25">
      <c r="B477" s="18"/>
      <c r="C477" s="18"/>
    </row>
    <row r="478" spans="2:3" ht="15.75" customHeight="1" x14ac:dyDescent="0.25">
      <c r="B478" s="18"/>
      <c r="C478" s="18"/>
    </row>
    <row r="479" spans="2:3" ht="15.75" customHeight="1" x14ac:dyDescent="0.25">
      <c r="B479" s="18"/>
      <c r="C479" s="18"/>
    </row>
    <row r="480" spans="2:3" ht="15.75" customHeight="1" x14ac:dyDescent="0.25">
      <c r="B480" s="18"/>
      <c r="C480" s="18"/>
    </row>
    <row r="481" spans="2:3" ht="15.75" customHeight="1" x14ac:dyDescent="0.25">
      <c r="B481" s="18"/>
      <c r="C481" s="18"/>
    </row>
    <row r="482" spans="2:3" ht="15.75" customHeight="1" x14ac:dyDescent="0.25">
      <c r="B482" s="18"/>
      <c r="C482" s="18"/>
    </row>
    <row r="483" spans="2:3" ht="15.75" customHeight="1" x14ac:dyDescent="0.25">
      <c r="B483" s="18"/>
      <c r="C483" s="18"/>
    </row>
    <row r="484" spans="2:3" ht="15.75" customHeight="1" x14ac:dyDescent="0.25">
      <c r="B484" s="18"/>
      <c r="C484" s="18"/>
    </row>
    <row r="485" spans="2:3" ht="15.75" customHeight="1" x14ac:dyDescent="0.25">
      <c r="B485" s="18"/>
      <c r="C485" s="18"/>
    </row>
    <row r="486" spans="2:3" ht="15.75" customHeight="1" x14ac:dyDescent="0.25">
      <c r="B486" s="18"/>
      <c r="C486" s="18"/>
    </row>
    <row r="487" spans="2:3" ht="15.75" customHeight="1" x14ac:dyDescent="0.25">
      <c r="B487" s="18"/>
      <c r="C487" s="18"/>
    </row>
    <row r="488" spans="2:3" ht="15.75" customHeight="1" x14ac:dyDescent="0.25">
      <c r="B488" s="18"/>
      <c r="C488" s="18"/>
    </row>
    <row r="489" spans="2:3" ht="15.75" customHeight="1" x14ac:dyDescent="0.25">
      <c r="B489" s="18"/>
      <c r="C489" s="18"/>
    </row>
    <row r="490" spans="2:3" ht="15.75" customHeight="1" x14ac:dyDescent="0.25">
      <c r="B490" s="18"/>
      <c r="C490" s="18"/>
    </row>
    <row r="491" spans="2:3" ht="15.75" customHeight="1" x14ac:dyDescent="0.25">
      <c r="B491" s="18"/>
      <c r="C491" s="18"/>
    </row>
    <row r="492" spans="2:3" ht="15.75" customHeight="1" x14ac:dyDescent="0.25">
      <c r="B492" s="18"/>
      <c r="C492" s="18"/>
    </row>
    <row r="493" spans="2:3" ht="15.75" customHeight="1" x14ac:dyDescent="0.25">
      <c r="B493" s="18"/>
      <c r="C493" s="18"/>
    </row>
    <row r="494" spans="2:3" ht="15.75" customHeight="1" x14ac:dyDescent="0.25">
      <c r="B494" s="18"/>
      <c r="C494" s="18"/>
    </row>
    <row r="495" spans="2:3" ht="15.75" customHeight="1" x14ac:dyDescent="0.25">
      <c r="B495" s="18"/>
      <c r="C495" s="18"/>
    </row>
    <row r="496" spans="2:3" ht="15.75" customHeight="1" x14ac:dyDescent="0.25">
      <c r="B496" s="18"/>
      <c r="C496" s="18"/>
    </row>
    <row r="497" spans="2:3" ht="15.75" customHeight="1" x14ac:dyDescent="0.25">
      <c r="B497" s="18"/>
      <c r="C497" s="18"/>
    </row>
    <row r="498" spans="2:3" ht="15.75" customHeight="1" x14ac:dyDescent="0.25">
      <c r="B498" s="18"/>
      <c r="C498" s="18"/>
    </row>
    <row r="499" spans="2:3" ht="15.75" customHeight="1" x14ac:dyDescent="0.25">
      <c r="B499" s="18"/>
      <c r="C499" s="18"/>
    </row>
    <row r="500" spans="2:3" ht="15.75" customHeight="1" x14ac:dyDescent="0.25">
      <c r="B500" s="18"/>
      <c r="C500" s="18"/>
    </row>
    <row r="501" spans="2:3" ht="15.75" customHeight="1" x14ac:dyDescent="0.25">
      <c r="B501" s="18"/>
      <c r="C501" s="18"/>
    </row>
    <row r="502" spans="2:3" ht="15.75" customHeight="1" x14ac:dyDescent="0.25">
      <c r="B502" s="18"/>
      <c r="C502" s="18"/>
    </row>
    <row r="503" spans="2:3" ht="15.75" customHeight="1" x14ac:dyDescent="0.25">
      <c r="B503" s="18"/>
      <c r="C503" s="18"/>
    </row>
    <row r="504" spans="2:3" ht="15.75" customHeight="1" x14ac:dyDescent="0.25">
      <c r="B504" s="18"/>
      <c r="C504" s="18"/>
    </row>
    <row r="505" spans="2:3" ht="15.75" customHeight="1" x14ac:dyDescent="0.25">
      <c r="B505" s="18"/>
      <c r="C505" s="18"/>
    </row>
    <row r="506" spans="2:3" ht="15.75" customHeight="1" x14ac:dyDescent="0.25">
      <c r="B506" s="18"/>
      <c r="C506" s="18"/>
    </row>
    <row r="507" spans="2:3" ht="15.75" customHeight="1" x14ac:dyDescent="0.25">
      <c r="B507" s="18"/>
      <c r="C507" s="18"/>
    </row>
    <row r="508" spans="2:3" ht="15.75" customHeight="1" x14ac:dyDescent="0.25">
      <c r="B508" s="18"/>
      <c r="C508" s="18"/>
    </row>
    <row r="509" spans="2:3" ht="15.75" customHeight="1" x14ac:dyDescent="0.25">
      <c r="B509" s="18"/>
      <c r="C509" s="18"/>
    </row>
    <row r="510" spans="2:3" ht="15.75" customHeight="1" x14ac:dyDescent="0.25">
      <c r="B510" s="18"/>
      <c r="C510" s="18"/>
    </row>
    <row r="511" spans="2:3" ht="15.75" customHeight="1" x14ac:dyDescent="0.25">
      <c r="B511" s="18"/>
      <c r="C511" s="18"/>
    </row>
    <row r="512" spans="2:3" ht="15.75" customHeight="1" x14ac:dyDescent="0.25">
      <c r="B512" s="18"/>
      <c r="C512" s="18"/>
    </row>
    <row r="513" spans="2:3" ht="15.75" customHeight="1" x14ac:dyDescent="0.25">
      <c r="B513" s="18"/>
      <c r="C513" s="18"/>
    </row>
    <row r="514" spans="2:3" ht="15.75" customHeight="1" x14ac:dyDescent="0.25">
      <c r="B514" s="18"/>
      <c r="C514" s="18"/>
    </row>
    <row r="515" spans="2:3" ht="15.75" customHeight="1" x14ac:dyDescent="0.25">
      <c r="B515" s="18"/>
      <c r="C515" s="18"/>
    </row>
    <row r="516" spans="2:3" ht="15.75" customHeight="1" x14ac:dyDescent="0.25">
      <c r="B516" s="18"/>
      <c r="C516" s="18"/>
    </row>
    <row r="517" spans="2:3" ht="15.75" customHeight="1" x14ac:dyDescent="0.25">
      <c r="B517" s="18"/>
      <c r="C517" s="18"/>
    </row>
    <row r="518" spans="2:3" ht="15.75" customHeight="1" x14ac:dyDescent="0.25">
      <c r="B518" s="18"/>
      <c r="C518" s="18"/>
    </row>
    <row r="519" spans="2:3" ht="15.75" customHeight="1" x14ac:dyDescent="0.25">
      <c r="B519" s="18"/>
      <c r="C519" s="18"/>
    </row>
    <row r="520" spans="2:3" ht="15.75" customHeight="1" x14ac:dyDescent="0.25">
      <c r="B520" s="18"/>
      <c r="C520" s="18"/>
    </row>
    <row r="521" spans="2:3" ht="15.75" customHeight="1" x14ac:dyDescent="0.25">
      <c r="B521" s="18"/>
      <c r="C521" s="18"/>
    </row>
    <row r="522" spans="2:3" ht="15.75" customHeight="1" x14ac:dyDescent="0.25">
      <c r="B522" s="18"/>
      <c r="C522" s="18"/>
    </row>
    <row r="523" spans="2:3" ht="15.75" customHeight="1" x14ac:dyDescent="0.25">
      <c r="B523" s="18"/>
      <c r="C523" s="18"/>
    </row>
    <row r="524" spans="2:3" ht="15.75" customHeight="1" x14ac:dyDescent="0.25">
      <c r="B524" s="18"/>
      <c r="C524" s="18"/>
    </row>
    <row r="525" spans="2:3" ht="15.75" customHeight="1" x14ac:dyDescent="0.25">
      <c r="B525" s="18"/>
      <c r="C525" s="18"/>
    </row>
    <row r="526" spans="2:3" ht="15.75" customHeight="1" x14ac:dyDescent="0.25">
      <c r="B526" s="18"/>
      <c r="C526" s="18"/>
    </row>
    <row r="527" spans="2:3" ht="15.75" customHeight="1" x14ac:dyDescent="0.25">
      <c r="B527" s="18"/>
      <c r="C527" s="18"/>
    </row>
    <row r="528" spans="2:3" ht="15.75" customHeight="1" x14ac:dyDescent="0.25">
      <c r="B528" s="18"/>
      <c r="C528" s="18"/>
    </row>
    <row r="529" spans="2:3" ht="15.75" customHeight="1" x14ac:dyDescent="0.25">
      <c r="B529" s="18"/>
      <c r="C529" s="18"/>
    </row>
    <row r="530" spans="2:3" ht="15.75" customHeight="1" x14ac:dyDescent="0.25">
      <c r="B530" s="18"/>
      <c r="C530" s="18"/>
    </row>
    <row r="531" spans="2:3" ht="15.75" customHeight="1" x14ac:dyDescent="0.25">
      <c r="B531" s="18"/>
      <c r="C531" s="18"/>
    </row>
    <row r="532" spans="2:3" ht="15.75" customHeight="1" x14ac:dyDescent="0.25">
      <c r="B532" s="18"/>
      <c r="C532" s="18"/>
    </row>
    <row r="533" spans="2:3" ht="15.75" customHeight="1" x14ac:dyDescent="0.25">
      <c r="B533" s="18"/>
      <c r="C533" s="18"/>
    </row>
    <row r="534" spans="2:3" ht="15.75" customHeight="1" x14ac:dyDescent="0.25">
      <c r="B534" s="18"/>
      <c r="C534" s="18"/>
    </row>
    <row r="535" spans="2:3" ht="15.75" customHeight="1" x14ac:dyDescent="0.25">
      <c r="B535" s="18"/>
      <c r="C535" s="18"/>
    </row>
    <row r="536" spans="2:3" ht="15.75" customHeight="1" x14ac:dyDescent="0.25">
      <c r="B536" s="18"/>
      <c r="C536" s="18"/>
    </row>
    <row r="537" spans="2:3" ht="15.75" customHeight="1" x14ac:dyDescent="0.25">
      <c r="B537" s="18"/>
      <c r="C537" s="18"/>
    </row>
    <row r="538" spans="2:3" ht="15.75" customHeight="1" x14ac:dyDescent="0.25">
      <c r="B538" s="18"/>
      <c r="C538" s="18"/>
    </row>
    <row r="539" spans="2:3" ht="15.75" customHeight="1" x14ac:dyDescent="0.25">
      <c r="B539" s="18"/>
      <c r="C539" s="18"/>
    </row>
    <row r="540" spans="2:3" ht="15.75" customHeight="1" x14ac:dyDescent="0.25">
      <c r="B540" s="18"/>
      <c r="C540" s="18"/>
    </row>
    <row r="541" spans="2:3" ht="15.75" customHeight="1" x14ac:dyDescent="0.25">
      <c r="B541" s="18"/>
      <c r="C541" s="18"/>
    </row>
    <row r="542" spans="2:3" ht="15.75" customHeight="1" x14ac:dyDescent="0.25">
      <c r="B542" s="18"/>
      <c r="C542" s="18"/>
    </row>
    <row r="543" spans="2:3" ht="15.75" customHeight="1" x14ac:dyDescent="0.25">
      <c r="B543" s="18"/>
      <c r="C543" s="18"/>
    </row>
    <row r="544" spans="2:3" ht="15.75" customHeight="1" x14ac:dyDescent="0.25">
      <c r="B544" s="18"/>
      <c r="C544" s="18"/>
    </row>
    <row r="545" spans="2:3" ht="15.75" customHeight="1" x14ac:dyDescent="0.25">
      <c r="B545" s="18"/>
      <c r="C545" s="18"/>
    </row>
    <row r="546" spans="2:3" ht="15.75" customHeight="1" x14ac:dyDescent="0.25">
      <c r="B546" s="18"/>
      <c r="C546" s="18"/>
    </row>
    <row r="547" spans="2:3" ht="15.75" customHeight="1" x14ac:dyDescent="0.25">
      <c r="B547" s="18"/>
      <c r="C547" s="18"/>
    </row>
    <row r="548" spans="2:3" ht="15.75" customHeight="1" x14ac:dyDescent="0.25">
      <c r="B548" s="18"/>
      <c r="C548" s="18"/>
    </row>
    <row r="549" spans="2:3" ht="15.75" customHeight="1" x14ac:dyDescent="0.25">
      <c r="B549" s="18"/>
      <c r="C549" s="18"/>
    </row>
    <row r="550" spans="2:3" ht="15.75" customHeight="1" x14ac:dyDescent="0.25">
      <c r="B550" s="18"/>
      <c r="C550" s="18"/>
    </row>
    <row r="551" spans="2:3" ht="15.75" customHeight="1" x14ac:dyDescent="0.25">
      <c r="B551" s="18"/>
      <c r="C551" s="18"/>
    </row>
    <row r="552" spans="2:3" ht="15.75" customHeight="1" x14ac:dyDescent="0.25">
      <c r="B552" s="18"/>
      <c r="C552" s="18"/>
    </row>
    <row r="553" spans="2:3" ht="15.75" customHeight="1" x14ac:dyDescent="0.25">
      <c r="B553" s="18"/>
      <c r="C553" s="18"/>
    </row>
    <row r="554" spans="2:3" ht="15.75" customHeight="1" x14ac:dyDescent="0.25">
      <c r="B554" s="18"/>
      <c r="C554" s="18"/>
    </row>
    <row r="555" spans="2:3" ht="15.75" customHeight="1" x14ac:dyDescent="0.25">
      <c r="B555" s="18"/>
      <c r="C555" s="18"/>
    </row>
    <row r="556" spans="2:3" ht="15.75" customHeight="1" x14ac:dyDescent="0.25">
      <c r="B556" s="18"/>
      <c r="C556" s="18"/>
    </row>
    <row r="557" spans="2:3" ht="15.75" customHeight="1" x14ac:dyDescent="0.25">
      <c r="B557" s="18"/>
      <c r="C557" s="18"/>
    </row>
    <row r="558" spans="2:3" ht="15.75" customHeight="1" x14ac:dyDescent="0.25">
      <c r="B558" s="18"/>
      <c r="C558" s="18"/>
    </row>
    <row r="559" spans="2:3" ht="15.75" customHeight="1" x14ac:dyDescent="0.25">
      <c r="B559" s="18"/>
      <c r="C559" s="18"/>
    </row>
    <row r="560" spans="2:3" ht="15.75" customHeight="1" x14ac:dyDescent="0.25">
      <c r="B560" s="18"/>
      <c r="C560" s="18"/>
    </row>
    <row r="561" spans="2:3" ht="15.75" customHeight="1" x14ac:dyDescent="0.25">
      <c r="B561" s="18"/>
      <c r="C561" s="18"/>
    </row>
    <row r="562" spans="2:3" ht="15.75" customHeight="1" x14ac:dyDescent="0.25">
      <c r="B562" s="18"/>
      <c r="C562" s="18"/>
    </row>
    <row r="563" spans="2:3" ht="15.75" customHeight="1" x14ac:dyDescent="0.25">
      <c r="B563" s="18"/>
      <c r="C563" s="18"/>
    </row>
    <row r="564" spans="2:3" ht="15.75" customHeight="1" x14ac:dyDescent="0.25">
      <c r="B564" s="18"/>
      <c r="C564" s="18"/>
    </row>
    <row r="565" spans="2:3" ht="15.75" customHeight="1" x14ac:dyDescent="0.25">
      <c r="B565" s="18"/>
      <c r="C565" s="18"/>
    </row>
    <row r="566" spans="2:3" ht="15.75" customHeight="1" x14ac:dyDescent="0.25">
      <c r="B566" s="18"/>
      <c r="C566" s="18"/>
    </row>
    <row r="567" spans="2:3" ht="15.75" customHeight="1" x14ac:dyDescent="0.25">
      <c r="B567" s="18"/>
      <c r="C567" s="18"/>
    </row>
    <row r="568" spans="2:3" ht="15.75" customHeight="1" x14ac:dyDescent="0.25">
      <c r="B568" s="18"/>
      <c r="C568" s="18"/>
    </row>
    <row r="569" spans="2:3" ht="15.75" customHeight="1" x14ac:dyDescent="0.25">
      <c r="B569" s="18"/>
      <c r="C569" s="18"/>
    </row>
    <row r="570" spans="2:3" ht="15.75" customHeight="1" x14ac:dyDescent="0.25">
      <c r="B570" s="18"/>
      <c r="C570" s="18"/>
    </row>
    <row r="571" spans="2:3" ht="15.75" customHeight="1" x14ac:dyDescent="0.25">
      <c r="B571" s="18"/>
      <c r="C571" s="18"/>
    </row>
    <row r="572" spans="2:3" ht="15.75" customHeight="1" x14ac:dyDescent="0.25">
      <c r="B572" s="18"/>
      <c r="C572" s="18"/>
    </row>
    <row r="573" spans="2:3" ht="15.75" customHeight="1" x14ac:dyDescent="0.25">
      <c r="B573" s="18"/>
      <c r="C573" s="18"/>
    </row>
    <row r="574" spans="2:3" ht="15.75" customHeight="1" x14ac:dyDescent="0.25">
      <c r="B574" s="18"/>
      <c r="C574" s="18"/>
    </row>
    <row r="575" spans="2:3" ht="15.75" customHeight="1" x14ac:dyDescent="0.25">
      <c r="B575" s="18"/>
      <c r="C575" s="18"/>
    </row>
    <row r="576" spans="2:3" ht="15.75" customHeight="1" x14ac:dyDescent="0.25">
      <c r="B576" s="18"/>
      <c r="C576" s="18"/>
    </row>
    <row r="577" spans="2:3" ht="15.75" customHeight="1" x14ac:dyDescent="0.25">
      <c r="B577" s="18"/>
      <c r="C577" s="18"/>
    </row>
    <row r="578" spans="2:3" ht="15.75" customHeight="1" x14ac:dyDescent="0.25">
      <c r="B578" s="18"/>
      <c r="C578" s="18"/>
    </row>
    <row r="579" spans="2:3" ht="15.75" customHeight="1" x14ac:dyDescent="0.25">
      <c r="B579" s="18"/>
      <c r="C579" s="18"/>
    </row>
    <row r="580" spans="2:3" ht="15.75" customHeight="1" x14ac:dyDescent="0.25">
      <c r="B580" s="18"/>
      <c r="C580" s="18"/>
    </row>
    <row r="581" spans="2:3" ht="15.75" customHeight="1" x14ac:dyDescent="0.25">
      <c r="B581" s="18"/>
      <c r="C581" s="18"/>
    </row>
    <row r="582" spans="2:3" ht="15.75" customHeight="1" x14ac:dyDescent="0.25">
      <c r="B582" s="18"/>
      <c r="C582" s="18"/>
    </row>
    <row r="583" spans="2:3" ht="15.75" customHeight="1" x14ac:dyDescent="0.25">
      <c r="B583" s="18"/>
      <c r="C583" s="18"/>
    </row>
    <row r="584" spans="2:3" ht="15.75" customHeight="1" x14ac:dyDescent="0.25">
      <c r="B584" s="18"/>
      <c r="C584" s="18"/>
    </row>
    <row r="585" spans="2:3" ht="15.75" customHeight="1" x14ac:dyDescent="0.25">
      <c r="B585" s="18"/>
      <c r="C585" s="18"/>
    </row>
    <row r="586" spans="2:3" ht="15.75" customHeight="1" x14ac:dyDescent="0.25">
      <c r="B586" s="18"/>
      <c r="C586" s="18"/>
    </row>
    <row r="587" spans="2:3" ht="15.75" customHeight="1" x14ac:dyDescent="0.25">
      <c r="B587" s="18"/>
      <c r="C587" s="18"/>
    </row>
    <row r="588" spans="2:3" ht="15.75" customHeight="1" x14ac:dyDescent="0.25">
      <c r="B588" s="18"/>
      <c r="C588" s="18"/>
    </row>
    <row r="589" spans="2:3" ht="15.75" customHeight="1" x14ac:dyDescent="0.25">
      <c r="B589" s="18"/>
      <c r="C589" s="18"/>
    </row>
    <row r="590" spans="2:3" ht="15.75" customHeight="1" x14ac:dyDescent="0.25">
      <c r="B590" s="18"/>
      <c r="C590" s="18"/>
    </row>
    <row r="591" spans="2:3" ht="15.75" customHeight="1" x14ac:dyDescent="0.25">
      <c r="B591" s="18"/>
      <c r="C591" s="18"/>
    </row>
    <row r="592" spans="2:3" ht="15.75" customHeight="1" x14ac:dyDescent="0.25">
      <c r="B592" s="18"/>
      <c r="C592" s="18"/>
    </row>
    <row r="593" spans="2:3" ht="15.75" customHeight="1" x14ac:dyDescent="0.25">
      <c r="B593" s="18"/>
      <c r="C593" s="18"/>
    </row>
    <row r="594" spans="2:3" ht="15.75" customHeight="1" x14ac:dyDescent="0.25">
      <c r="B594" s="18"/>
      <c r="C594" s="18"/>
    </row>
    <row r="595" spans="2:3" ht="15.75" customHeight="1" x14ac:dyDescent="0.25">
      <c r="B595" s="18"/>
      <c r="C595" s="18"/>
    </row>
    <row r="596" spans="2:3" ht="15.75" customHeight="1" x14ac:dyDescent="0.25">
      <c r="B596" s="18"/>
      <c r="C596" s="18"/>
    </row>
    <row r="597" spans="2:3" ht="15.75" customHeight="1" x14ac:dyDescent="0.25">
      <c r="B597" s="18"/>
      <c r="C597" s="18"/>
    </row>
    <row r="598" spans="2:3" ht="15.75" customHeight="1" x14ac:dyDescent="0.25">
      <c r="B598" s="18"/>
      <c r="C598" s="18"/>
    </row>
    <row r="599" spans="2:3" ht="15.75" customHeight="1" x14ac:dyDescent="0.25">
      <c r="B599" s="18"/>
      <c r="C599" s="18"/>
    </row>
    <row r="600" spans="2:3" ht="15.75" customHeight="1" x14ac:dyDescent="0.25">
      <c r="B600" s="18"/>
      <c r="C600" s="18"/>
    </row>
    <row r="601" spans="2:3" ht="15.75" customHeight="1" x14ac:dyDescent="0.25">
      <c r="B601" s="18"/>
      <c r="C601" s="18"/>
    </row>
    <row r="602" spans="2:3" ht="15.75" customHeight="1" x14ac:dyDescent="0.25">
      <c r="B602" s="18"/>
      <c r="C602" s="18"/>
    </row>
    <row r="603" spans="2:3" ht="15.75" customHeight="1" x14ac:dyDescent="0.25">
      <c r="B603" s="18"/>
      <c r="C603" s="18"/>
    </row>
    <row r="604" spans="2:3" ht="15.75" customHeight="1" x14ac:dyDescent="0.25">
      <c r="B604" s="18"/>
      <c r="C604" s="18"/>
    </row>
    <row r="605" spans="2:3" ht="15.75" customHeight="1" x14ac:dyDescent="0.25">
      <c r="B605" s="18"/>
      <c r="C605" s="18"/>
    </row>
    <row r="606" spans="2:3" ht="15.75" customHeight="1" x14ac:dyDescent="0.25">
      <c r="B606" s="18"/>
      <c r="C606" s="18"/>
    </row>
    <row r="607" spans="2:3" ht="15.75" customHeight="1" x14ac:dyDescent="0.25">
      <c r="B607" s="18"/>
      <c r="C607" s="18"/>
    </row>
    <row r="608" spans="2:3" ht="15.75" customHeight="1" x14ac:dyDescent="0.25">
      <c r="B608" s="18"/>
      <c r="C608" s="18"/>
    </row>
    <row r="609" spans="2:3" ht="15.75" customHeight="1" x14ac:dyDescent="0.25">
      <c r="B609" s="18"/>
      <c r="C609" s="18"/>
    </row>
    <row r="610" spans="2:3" ht="15.75" customHeight="1" x14ac:dyDescent="0.25">
      <c r="B610" s="18"/>
      <c r="C610" s="18"/>
    </row>
    <row r="611" spans="2:3" ht="15.75" customHeight="1" x14ac:dyDescent="0.25">
      <c r="B611" s="18"/>
      <c r="C611" s="18"/>
    </row>
    <row r="612" spans="2:3" ht="15.75" customHeight="1" x14ac:dyDescent="0.25">
      <c r="B612" s="18"/>
      <c r="C612" s="18"/>
    </row>
    <row r="613" spans="2:3" ht="15.75" customHeight="1" x14ac:dyDescent="0.25">
      <c r="B613" s="18"/>
      <c r="C613" s="18"/>
    </row>
    <row r="614" spans="2:3" ht="15.75" customHeight="1" x14ac:dyDescent="0.25">
      <c r="B614" s="18"/>
      <c r="C614" s="18"/>
    </row>
    <row r="615" spans="2:3" ht="15.75" customHeight="1" x14ac:dyDescent="0.25">
      <c r="B615" s="18"/>
      <c r="C615" s="18"/>
    </row>
    <row r="616" spans="2:3" ht="15.75" customHeight="1" x14ac:dyDescent="0.25">
      <c r="B616" s="18"/>
      <c r="C616" s="18"/>
    </row>
    <row r="617" spans="2:3" ht="15.75" customHeight="1" x14ac:dyDescent="0.25">
      <c r="B617" s="18"/>
      <c r="C617" s="18"/>
    </row>
    <row r="618" spans="2:3" ht="15.75" customHeight="1" x14ac:dyDescent="0.25">
      <c r="B618" s="18"/>
      <c r="C618" s="18"/>
    </row>
    <row r="619" spans="2:3" ht="15.75" customHeight="1" x14ac:dyDescent="0.25">
      <c r="B619" s="18"/>
      <c r="C619" s="18"/>
    </row>
    <row r="620" spans="2:3" ht="15.75" customHeight="1" x14ac:dyDescent="0.25">
      <c r="B620" s="18"/>
      <c r="C620" s="18"/>
    </row>
    <row r="621" spans="2:3" ht="15.75" customHeight="1" x14ac:dyDescent="0.25">
      <c r="B621" s="18"/>
      <c r="C621" s="18"/>
    </row>
    <row r="622" spans="2:3" ht="15.75" customHeight="1" x14ac:dyDescent="0.25">
      <c r="B622" s="18"/>
      <c r="C622" s="18"/>
    </row>
    <row r="623" spans="2:3" ht="15.75" customHeight="1" x14ac:dyDescent="0.25">
      <c r="B623" s="18"/>
      <c r="C623" s="18"/>
    </row>
    <row r="624" spans="2:3" ht="15.75" customHeight="1" x14ac:dyDescent="0.25">
      <c r="B624" s="18"/>
      <c r="C624" s="18"/>
    </row>
    <row r="625" spans="2:3" ht="15.75" customHeight="1" x14ac:dyDescent="0.25">
      <c r="B625" s="18"/>
      <c r="C625" s="18"/>
    </row>
    <row r="626" spans="2:3" ht="15.75" customHeight="1" x14ac:dyDescent="0.25">
      <c r="B626" s="18"/>
      <c r="C626" s="18"/>
    </row>
    <row r="627" spans="2:3" ht="15.75" customHeight="1" x14ac:dyDescent="0.25">
      <c r="B627" s="18"/>
      <c r="C627" s="18"/>
    </row>
    <row r="628" spans="2:3" ht="15.75" customHeight="1" x14ac:dyDescent="0.25">
      <c r="B628" s="18"/>
      <c r="C628" s="18"/>
    </row>
    <row r="629" spans="2:3" ht="15.75" customHeight="1" x14ac:dyDescent="0.25">
      <c r="B629" s="18"/>
      <c r="C629" s="18"/>
    </row>
    <row r="630" spans="2:3" ht="15.75" customHeight="1" x14ac:dyDescent="0.25">
      <c r="B630" s="18"/>
      <c r="C630" s="18"/>
    </row>
    <row r="631" spans="2:3" ht="15.75" customHeight="1" x14ac:dyDescent="0.25">
      <c r="B631" s="18"/>
      <c r="C631" s="18"/>
    </row>
    <row r="632" spans="2:3" ht="15.75" customHeight="1" x14ac:dyDescent="0.25">
      <c r="B632" s="18"/>
      <c r="C632" s="18"/>
    </row>
    <row r="633" spans="2:3" ht="15.75" customHeight="1" x14ac:dyDescent="0.25">
      <c r="B633" s="18"/>
      <c r="C633" s="18"/>
    </row>
    <row r="634" spans="2:3" ht="15.75" customHeight="1" x14ac:dyDescent="0.25">
      <c r="B634" s="18"/>
      <c r="C634" s="18"/>
    </row>
    <row r="635" spans="2:3" ht="15.75" customHeight="1" x14ac:dyDescent="0.25">
      <c r="B635" s="18"/>
      <c r="C635" s="18"/>
    </row>
    <row r="636" spans="2:3" ht="15.75" customHeight="1" x14ac:dyDescent="0.25">
      <c r="B636" s="18"/>
      <c r="C636" s="18"/>
    </row>
    <row r="637" spans="2:3" ht="15.75" customHeight="1" x14ac:dyDescent="0.25">
      <c r="B637" s="18"/>
      <c r="C637" s="18"/>
    </row>
    <row r="638" spans="2:3" ht="15.75" customHeight="1" x14ac:dyDescent="0.25">
      <c r="B638" s="18"/>
      <c r="C638" s="18"/>
    </row>
    <row r="639" spans="2:3" ht="15.75" customHeight="1" x14ac:dyDescent="0.25">
      <c r="B639" s="18"/>
      <c r="C639" s="18"/>
    </row>
    <row r="640" spans="2:3" ht="15.75" customHeight="1" x14ac:dyDescent="0.25">
      <c r="B640" s="18"/>
      <c r="C640" s="18"/>
    </row>
    <row r="641" spans="2:3" ht="15.75" customHeight="1" x14ac:dyDescent="0.25">
      <c r="B641" s="18"/>
      <c r="C641" s="18"/>
    </row>
    <row r="642" spans="2:3" ht="15.75" customHeight="1" x14ac:dyDescent="0.25">
      <c r="B642" s="18"/>
      <c r="C642" s="18"/>
    </row>
    <row r="643" spans="2:3" ht="15.75" customHeight="1" x14ac:dyDescent="0.25">
      <c r="B643" s="18"/>
      <c r="C643" s="18"/>
    </row>
    <row r="644" spans="2:3" ht="15.75" customHeight="1" x14ac:dyDescent="0.25">
      <c r="B644" s="18"/>
      <c r="C644" s="18"/>
    </row>
    <row r="645" spans="2:3" ht="15.75" customHeight="1" x14ac:dyDescent="0.25">
      <c r="B645" s="18"/>
      <c r="C645" s="18"/>
    </row>
    <row r="646" spans="2:3" ht="15.75" customHeight="1" x14ac:dyDescent="0.25">
      <c r="B646" s="18"/>
      <c r="C646" s="18"/>
    </row>
    <row r="647" spans="2:3" ht="15.75" customHeight="1" x14ac:dyDescent="0.25">
      <c r="B647" s="18"/>
      <c r="C647" s="18"/>
    </row>
    <row r="648" spans="2:3" ht="15.75" customHeight="1" x14ac:dyDescent="0.25">
      <c r="B648" s="18"/>
      <c r="C648" s="18"/>
    </row>
    <row r="649" spans="2:3" ht="15.75" customHeight="1" x14ac:dyDescent="0.25">
      <c r="B649" s="18"/>
      <c r="C649" s="18"/>
    </row>
    <row r="650" spans="2:3" ht="15.75" customHeight="1" x14ac:dyDescent="0.25">
      <c r="B650" s="18"/>
      <c r="C650" s="18"/>
    </row>
    <row r="651" spans="2:3" ht="15.75" customHeight="1" x14ac:dyDescent="0.25">
      <c r="B651" s="18"/>
      <c r="C651" s="18"/>
    </row>
    <row r="652" spans="2:3" ht="15.75" customHeight="1" x14ac:dyDescent="0.25">
      <c r="B652" s="18"/>
      <c r="C652" s="18"/>
    </row>
    <row r="653" spans="2:3" ht="15.75" customHeight="1" x14ac:dyDescent="0.25">
      <c r="B653" s="18"/>
      <c r="C653" s="18"/>
    </row>
    <row r="654" spans="2:3" ht="15.75" customHeight="1" x14ac:dyDescent="0.25">
      <c r="B654" s="18"/>
      <c r="C654" s="18"/>
    </row>
    <row r="655" spans="2:3" ht="15.75" customHeight="1" x14ac:dyDescent="0.25">
      <c r="B655" s="18"/>
      <c r="C655" s="18"/>
    </row>
    <row r="656" spans="2:3" ht="15.75" customHeight="1" x14ac:dyDescent="0.25">
      <c r="B656" s="18"/>
      <c r="C656" s="18"/>
    </row>
    <row r="657" spans="2:3" ht="15.75" customHeight="1" x14ac:dyDescent="0.25">
      <c r="B657" s="18"/>
      <c r="C657" s="18"/>
    </row>
    <row r="658" spans="2:3" ht="15.75" customHeight="1" x14ac:dyDescent="0.25">
      <c r="B658" s="18"/>
      <c r="C658" s="18"/>
    </row>
    <row r="659" spans="2:3" ht="15.75" customHeight="1" x14ac:dyDescent="0.25">
      <c r="B659" s="18"/>
      <c r="C659" s="18"/>
    </row>
    <row r="660" spans="2:3" ht="15.75" customHeight="1" x14ac:dyDescent="0.25">
      <c r="B660" s="18"/>
      <c r="C660" s="18"/>
    </row>
    <row r="661" spans="2:3" ht="15.75" customHeight="1" x14ac:dyDescent="0.25">
      <c r="B661" s="18"/>
      <c r="C661" s="18"/>
    </row>
    <row r="662" spans="2:3" ht="15.75" customHeight="1" x14ac:dyDescent="0.25">
      <c r="B662" s="18"/>
      <c r="C662" s="18"/>
    </row>
    <row r="663" spans="2:3" ht="15.75" customHeight="1" x14ac:dyDescent="0.25">
      <c r="B663" s="18"/>
      <c r="C663" s="18"/>
    </row>
    <row r="664" spans="2:3" ht="15.75" customHeight="1" x14ac:dyDescent="0.25">
      <c r="B664" s="18"/>
      <c r="C664" s="18"/>
    </row>
    <row r="665" spans="2:3" ht="15.75" customHeight="1" x14ac:dyDescent="0.25">
      <c r="B665" s="18"/>
      <c r="C665" s="18"/>
    </row>
    <row r="666" spans="2:3" ht="15.75" customHeight="1" x14ac:dyDescent="0.25">
      <c r="B666" s="18"/>
      <c r="C666" s="18"/>
    </row>
    <row r="667" spans="2:3" ht="15.75" customHeight="1" x14ac:dyDescent="0.25">
      <c r="B667" s="18"/>
      <c r="C667" s="18"/>
    </row>
    <row r="668" spans="2:3" ht="15.75" customHeight="1" x14ac:dyDescent="0.25">
      <c r="B668" s="18"/>
      <c r="C668" s="18"/>
    </row>
    <row r="669" spans="2:3" ht="15.75" customHeight="1" x14ac:dyDescent="0.25">
      <c r="B669" s="18"/>
      <c r="C669" s="18"/>
    </row>
    <row r="670" spans="2:3" ht="15.75" customHeight="1" x14ac:dyDescent="0.25">
      <c r="B670" s="18"/>
      <c r="C670" s="18"/>
    </row>
    <row r="671" spans="2:3" ht="15.75" customHeight="1" x14ac:dyDescent="0.25">
      <c r="B671" s="18"/>
      <c r="C671" s="18"/>
    </row>
    <row r="672" spans="2:3" ht="15.75" customHeight="1" x14ac:dyDescent="0.25">
      <c r="B672" s="18"/>
      <c r="C672" s="18"/>
    </row>
    <row r="673" spans="2:3" ht="15.75" customHeight="1" x14ac:dyDescent="0.25">
      <c r="B673" s="18"/>
      <c r="C673" s="18"/>
    </row>
    <row r="674" spans="2:3" ht="15.75" customHeight="1" x14ac:dyDescent="0.25">
      <c r="B674" s="18"/>
      <c r="C674" s="18"/>
    </row>
    <row r="675" spans="2:3" ht="15.75" customHeight="1" x14ac:dyDescent="0.25">
      <c r="B675" s="18"/>
      <c r="C675" s="18"/>
    </row>
    <row r="676" spans="2:3" ht="15.75" customHeight="1" x14ac:dyDescent="0.25">
      <c r="B676" s="18"/>
      <c r="C676" s="18"/>
    </row>
    <row r="677" spans="2:3" ht="15.75" customHeight="1" x14ac:dyDescent="0.25">
      <c r="B677" s="18"/>
      <c r="C677" s="18"/>
    </row>
    <row r="678" spans="2:3" ht="15.75" customHeight="1" x14ac:dyDescent="0.25">
      <c r="B678" s="18"/>
      <c r="C678" s="18"/>
    </row>
    <row r="679" spans="2:3" ht="15.75" customHeight="1" x14ac:dyDescent="0.25">
      <c r="B679" s="18"/>
      <c r="C679" s="18"/>
    </row>
    <row r="680" spans="2:3" ht="15.75" customHeight="1" x14ac:dyDescent="0.25">
      <c r="B680" s="18"/>
      <c r="C680" s="18"/>
    </row>
    <row r="681" spans="2:3" ht="15.75" customHeight="1" x14ac:dyDescent="0.25">
      <c r="B681" s="18"/>
      <c r="C681" s="18"/>
    </row>
    <row r="682" spans="2:3" ht="15.75" customHeight="1" x14ac:dyDescent="0.25">
      <c r="B682" s="18"/>
      <c r="C682" s="18"/>
    </row>
    <row r="683" spans="2:3" ht="15.75" customHeight="1" x14ac:dyDescent="0.25">
      <c r="B683" s="18"/>
      <c r="C683" s="18"/>
    </row>
    <row r="684" spans="2:3" ht="15.75" customHeight="1" x14ac:dyDescent="0.25">
      <c r="B684" s="18"/>
      <c r="C684" s="18"/>
    </row>
    <row r="685" spans="2:3" ht="15.75" customHeight="1" x14ac:dyDescent="0.25">
      <c r="B685" s="18"/>
      <c r="C685" s="18"/>
    </row>
    <row r="686" spans="2:3" ht="15.75" customHeight="1" x14ac:dyDescent="0.25">
      <c r="B686" s="18"/>
      <c r="C686" s="18"/>
    </row>
    <row r="687" spans="2:3" ht="15.75" customHeight="1" x14ac:dyDescent="0.25">
      <c r="B687" s="18"/>
      <c r="C687" s="18"/>
    </row>
    <row r="688" spans="2:3" ht="15.75" customHeight="1" x14ac:dyDescent="0.25">
      <c r="B688" s="18"/>
      <c r="C688" s="18"/>
    </row>
    <row r="689" spans="2:3" ht="15.75" customHeight="1" x14ac:dyDescent="0.25">
      <c r="B689" s="18"/>
      <c r="C689" s="18"/>
    </row>
    <row r="690" spans="2:3" ht="15.75" customHeight="1" x14ac:dyDescent="0.25">
      <c r="B690" s="18"/>
      <c r="C690" s="18"/>
    </row>
    <row r="691" spans="2:3" ht="15.75" customHeight="1" x14ac:dyDescent="0.25">
      <c r="B691" s="18"/>
      <c r="C691" s="18"/>
    </row>
    <row r="692" spans="2:3" ht="15.75" customHeight="1" x14ac:dyDescent="0.25">
      <c r="B692" s="18"/>
      <c r="C692" s="18"/>
    </row>
    <row r="693" spans="2:3" ht="15.75" customHeight="1" x14ac:dyDescent="0.25">
      <c r="B693" s="18"/>
      <c r="C693" s="18"/>
    </row>
    <row r="694" spans="2:3" ht="15.75" customHeight="1" x14ac:dyDescent="0.25">
      <c r="B694" s="18"/>
      <c r="C694" s="18"/>
    </row>
    <row r="695" spans="2:3" ht="15.75" customHeight="1" x14ac:dyDescent="0.25">
      <c r="B695" s="18"/>
      <c r="C695" s="18"/>
    </row>
    <row r="696" spans="2:3" ht="15.75" customHeight="1" x14ac:dyDescent="0.25">
      <c r="B696" s="18"/>
      <c r="C696" s="18"/>
    </row>
    <row r="697" spans="2:3" ht="15.75" customHeight="1" x14ac:dyDescent="0.25">
      <c r="B697" s="18"/>
      <c r="C697" s="18"/>
    </row>
    <row r="698" spans="2:3" ht="15.75" customHeight="1" x14ac:dyDescent="0.25">
      <c r="B698" s="18"/>
      <c r="C698" s="18"/>
    </row>
    <row r="699" spans="2:3" ht="15.75" customHeight="1" x14ac:dyDescent="0.25">
      <c r="B699" s="18"/>
      <c r="C699" s="18"/>
    </row>
    <row r="700" spans="2:3" ht="15.75" customHeight="1" x14ac:dyDescent="0.25">
      <c r="B700" s="18"/>
      <c r="C700" s="18"/>
    </row>
    <row r="701" spans="2:3" ht="15.75" customHeight="1" x14ac:dyDescent="0.25">
      <c r="B701" s="18"/>
      <c r="C701" s="18"/>
    </row>
    <row r="702" spans="2:3" ht="15.75" customHeight="1" x14ac:dyDescent="0.25">
      <c r="B702" s="18"/>
      <c r="C702" s="18"/>
    </row>
    <row r="703" spans="2:3" ht="15.75" customHeight="1" x14ac:dyDescent="0.25">
      <c r="B703" s="18"/>
      <c r="C703" s="18"/>
    </row>
    <row r="704" spans="2:3" ht="15.75" customHeight="1" x14ac:dyDescent="0.25">
      <c r="B704" s="18"/>
      <c r="C704" s="18"/>
    </row>
    <row r="705" spans="2:3" ht="15.75" customHeight="1" x14ac:dyDescent="0.25">
      <c r="B705" s="18"/>
      <c r="C705" s="18"/>
    </row>
    <row r="706" spans="2:3" ht="15.75" customHeight="1" x14ac:dyDescent="0.25">
      <c r="B706" s="18"/>
      <c r="C706" s="18"/>
    </row>
    <row r="707" spans="2:3" ht="15.75" customHeight="1" x14ac:dyDescent="0.25">
      <c r="B707" s="18"/>
      <c r="C707" s="18"/>
    </row>
    <row r="708" spans="2:3" ht="15.75" customHeight="1" x14ac:dyDescent="0.25">
      <c r="B708" s="18"/>
      <c r="C708" s="18"/>
    </row>
    <row r="709" spans="2:3" ht="15.75" customHeight="1" x14ac:dyDescent="0.25">
      <c r="B709" s="18"/>
      <c r="C709" s="18"/>
    </row>
    <row r="710" spans="2:3" ht="15.75" customHeight="1" x14ac:dyDescent="0.25">
      <c r="B710" s="18"/>
      <c r="C710" s="18"/>
    </row>
    <row r="711" spans="2:3" ht="15.75" customHeight="1" x14ac:dyDescent="0.25">
      <c r="B711" s="18"/>
      <c r="C711" s="18"/>
    </row>
    <row r="712" spans="2:3" ht="15.75" customHeight="1" x14ac:dyDescent="0.25">
      <c r="B712" s="18"/>
      <c r="C712" s="18"/>
    </row>
    <row r="713" spans="2:3" ht="15.75" customHeight="1" x14ac:dyDescent="0.25">
      <c r="B713" s="18"/>
      <c r="C713" s="18"/>
    </row>
    <row r="714" spans="2:3" ht="15.75" customHeight="1" x14ac:dyDescent="0.25">
      <c r="B714" s="18"/>
      <c r="C714" s="18"/>
    </row>
    <row r="715" spans="2:3" ht="15.75" customHeight="1" x14ac:dyDescent="0.25">
      <c r="B715" s="18"/>
      <c r="C715" s="18"/>
    </row>
    <row r="716" spans="2:3" ht="15.75" customHeight="1" x14ac:dyDescent="0.25">
      <c r="B716" s="18"/>
      <c r="C716" s="18"/>
    </row>
    <row r="717" spans="2:3" ht="15.75" customHeight="1" x14ac:dyDescent="0.25">
      <c r="B717" s="18"/>
      <c r="C717" s="18"/>
    </row>
    <row r="718" spans="2:3" ht="15.75" customHeight="1" x14ac:dyDescent="0.25">
      <c r="B718" s="18"/>
      <c r="C718" s="18"/>
    </row>
    <row r="719" spans="2:3" ht="15.75" customHeight="1" x14ac:dyDescent="0.25">
      <c r="B719" s="18"/>
      <c r="C719" s="18"/>
    </row>
    <row r="720" spans="2:3" ht="15.75" customHeight="1" x14ac:dyDescent="0.25">
      <c r="B720" s="18"/>
      <c r="C720" s="18"/>
    </row>
    <row r="721" spans="2:3" ht="15.75" customHeight="1" x14ac:dyDescent="0.25">
      <c r="B721" s="18"/>
      <c r="C721" s="18"/>
    </row>
    <row r="722" spans="2:3" ht="15.75" customHeight="1" x14ac:dyDescent="0.25">
      <c r="B722" s="18"/>
      <c r="C722" s="18"/>
    </row>
    <row r="723" spans="2:3" ht="15.75" customHeight="1" x14ac:dyDescent="0.25">
      <c r="B723" s="18"/>
      <c r="C723" s="18"/>
    </row>
    <row r="724" spans="2:3" ht="15.75" customHeight="1" x14ac:dyDescent="0.25">
      <c r="B724" s="18"/>
      <c r="C724" s="18"/>
    </row>
    <row r="725" spans="2:3" ht="15.75" customHeight="1" x14ac:dyDescent="0.25">
      <c r="B725" s="18"/>
      <c r="C725" s="18"/>
    </row>
    <row r="726" spans="2:3" ht="15.75" customHeight="1" x14ac:dyDescent="0.25">
      <c r="B726" s="18"/>
      <c r="C726" s="18"/>
    </row>
    <row r="727" spans="2:3" ht="15.75" customHeight="1" x14ac:dyDescent="0.25">
      <c r="B727" s="18"/>
      <c r="C727" s="18"/>
    </row>
    <row r="728" spans="2:3" ht="15.75" customHeight="1" x14ac:dyDescent="0.25">
      <c r="B728" s="18"/>
      <c r="C728" s="18"/>
    </row>
    <row r="729" spans="2:3" ht="15.75" customHeight="1" x14ac:dyDescent="0.25">
      <c r="B729" s="18"/>
      <c r="C729" s="18"/>
    </row>
    <row r="730" spans="2:3" ht="15.75" customHeight="1" x14ac:dyDescent="0.25">
      <c r="B730" s="18"/>
      <c r="C730" s="18"/>
    </row>
    <row r="731" spans="2:3" ht="15.75" customHeight="1" x14ac:dyDescent="0.25">
      <c r="B731" s="18"/>
      <c r="C731" s="18"/>
    </row>
    <row r="732" spans="2:3" ht="15.75" customHeight="1" x14ac:dyDescent="0.25">
      <c r="B732" s="18"/>
      <c r="C732" s="18"/>
    </row>
    <row r="733" spans="2:3" ht="15.75" customHeight="1" x14ac:dyDescent="0.25">
      <c r="B733" s="18"/>
      <c r="C733" s="18"/>
    </row>
    <row r="734" spans="2:3" ht="15.75" customHeight="1" x14ac:dyDescent="0.25">
      <c r="B734" s="18"/>
      <c r="C734" s="18"/>
    </row>
    <row r="735" spans="2:3" ht="15.75" customHeight="1" x14ac:dyDescent="0.25">
      <c r="B735" s="18"/>
      <c r="C735" s="18"/>
    </row>
    <row r="736" spans="2:3" ht="15.75" customHeight="1" x14ac:dyDescent="0.25">
      <c r="B736" s="18"/>
      <c r="C736" s="18"/>
    </row>
    <row r="737" spans="2:3" ht="15.75" customHeight="1" x14ac:dyDescent="0.25">
      <c r="B737" s="18"/>
      <c r="C737" s="18"/>
    </row>
    <row r="738" spans="2:3" ht="15.75" customHeight="1" x14ac:dyDescent="0.25">
      <c r="B738" s="18"/>
      <c r="C738" s="18"/>
    </row>
    <row r="739" spans="2:3" ht="15.75" customHeight="1" x14ac:dyDescent="0.25">
      <c r="B739" s="18"/>
      <c r="C739" s="18"/>
    </row>
    <row r="740" spans="2:3" ht="15.75" customHeight="1" x14ac:dyDescent="0.25">
      <c r="B740" s="18"/>
      <c r="C740" s="18"/>
    </row>
    <row r="741" spans="2:3" ht="15.75" customHeight="1" x14ac:dyDescent="0.25">
      <c r="B741" s="18"/>
      <c r="C741" s="18"/>
    </row>
    <row r="742" spans="2:3" ht="15.75" customHeight="1" x14ac:dyDescent="0.25">
      <c r="B742" s="18"/>
      <c r="C742" s="18"/>
    </row>
    <row r="743" spans="2:3" ht="15.75" customHeight="1" x14ac:dyDescent="0.25">
      <c r="B743" s="18"/>
      <c r="C743" s="18"/>
    </row>
    <row r="744" spans="2:3" ht="15.75" customHeight="1" x14ac:dyDescent="0.25">
      <c r="B744" s="18"/>
      <c r="C744" s="18"/>
    </row>
    <row r="745" spans="2:3" ht="15.75" customHeight="1" x14ac:dyDescent="0.25">
      <c r="B745" s="18"/>
      <c r="C745" s="18"/>
    </row>
    <row r="746" spans="2:3" ht="15.75" customHeight="1" x14ac:dyDescent="0.25">
      <c r="B746" s="18"/>
      <c r="C746" s="18"/>
    </row>
    <row r="747" spans="2:3" ht="15.75" customHeight="1" x14ac:dyDescent="0.25">
      <c r="B747" s="18"/>
      <c r="C747" s="18"/>
    </row>
    <row r="748" spans="2:3" ht="15.75" customHeight="1" x14ac:dyDescent="0.25">
      <c r="B748" s="18"/>
      <c r="C748" s="18"/>
    </row>
    <row r="749" spans="2:3" ht="15.75" customHeight="1" x14ac:dyDescent="0.25">
      <c r="B749" s="18"/>
      <c r="C749" s="18"/>
    </row>
    <row r="750" spans="2:3" ht="15.75" customHeight="1" x14ac:dyDescent="0.25">
      <c r="B750" s="18"/>
      <c r="C750" s="18"/>
    </row>
    <row r="751" spans="2:3" ht="15.75" customHeight="1" x14ac:dyDescent="0.25">
      <c r="B751" s="18"/>
      <c r="C751" s="18"/>
    </row>
    <row r="752" spans="2:3" ht="15.75" customHeight="1" x14ac:dyDescent="0.25">
      <c r="B752" s="18"/>
      <c r="C752" s="18"/>
    </row>
    <row r="753" spans="2:3" ht="15.75" customHeight="1" x14ac:dyDescent="0.25">
      <c r="B753" s="18"/>
      <c r="C753" s="18"/>
    </row>
    <row r="754" spans="2:3" ht="15.75" customHeight="1" x14ac:dyDescent="0.25">
      <c r="B754" s="18"/>
      <c r="C754" s="18"/>
    </row>
    <row r="755" spans="2:3" ht="15.75" customHeight="1" x14ac:dyDescent="0.25">
      <c r="B755" s="18"/>
      <c r="C755" s="18"/>
    </row>
    <row r="756" spans="2:3" ht="15.75" customHeight="1" x14ac:dyDescent="0.25">
      <c r="B756" s="18"/>
      <c r="C756" s="18"/>
    </row>
    <row r="757" spans="2:3" ht="15.75" customHeight="1" x14ac:dyDescent="0.25">
      <c r="B757" s="18"/>
      <c r="C757" s="18"/>
    </row>
    <row r="758" spans="2:3" ht="15.75" customHeight="1" x14ac:dyDescent="0.25">
      <c r="B758" s="18"/>
      <c r="C758" s="18"/>
    </row>
    <row r="759" spans="2:3" ht="15.75" customHeight="1" x14ac:dyDescent="0.25">
      <c r="B759" s="18"/>
      <c r="C759" s="18"/>
    </row>
    <row r="760" spans="2:3" ht="15.75" customHeight="1" x14ac:dyDescent="0.25">
      <c r="B760" s="18"/>
      <c r="C760" s="18"/>
    </row>
    <row r="761" spans="2:3" ht="15.75" customHeight="1" x14ac:dyDescent="0.25">
      <c r="B761" s="18"/>
      <c r="C761" s="18"/>
    </row>
    <row r="762" spans="2:3" ht="15.75" customHeight="1" x14ac:dyDescent="0.25">
      <c r="B762" s="18"/>
      <c r="C762" s="18"/>
    </row>
    <row r="763" spans="2:3" ht="15.75" customHeight="1" x14ac:dyDescent="0.25">
      <c r="B763" s="18"/>
      <c r="C763" s="18"/>
    </row>
    <row r="764" spans="2:3" ht="15.75" customHeight="1" x14ac:dyDescent="0.25">
      <c r="B764" s="18"/>
      <c r="C764" s="18"/>
    </row>
    <row r="765" spans="2:3" ht="15.75" customHeight="1" x14ac:dyDescent="0.25">
      <c r="B765" s="18"/>
      <c r="C765" s="18"/>
    </row>
    <row r="766" spans="2:3" ht="15.75" customHeight="1" x14ac:dyDescent="0.25">
      <c r="B766" s="18"/>
      <c r="C766" s="18"/>
    </row>
    <row r="767" spans="2:3" ht="15.75" customHeight="1" x14ac:dyDescent="0.25">
      <c r="B767" s="18"/>
      <c r="C767" s="18"/>
    </row>
    <row r="768" spans="2:3" ht="15.75" customHeight="1" x14ac:dyDescent="0.25">
      <c r="B768" s="18"/>
      <c r="C768" s="18"/>
    </row>
    <row r="769" spans="2:3" ht="15.75" customHeight="1" x14ac:dyDescent="0.25">
      <c r="B769" s="18"/>
      <c r="C769" s="18"/>
    </row>
    <row r="770" spans="2:3" ht="15.75" customHeight="1" x14ac:dyDescent="0.25">
      <c r="B770" s="18"/>
      <c r="C770" s="18"/>
    </row>
    <row r="771" spans="2:3" ht="15.75" customHeight="1" x14ac:dyDescent="0.25">
      <c r="B771" s="18"/>
      <c r="C771" s="18"/>
    </row>
    <row r="772" spans="2:3" ht="15.75" customHeight="1" x14ac:dyDescent="0.25">
      <c r="B772" s="18"/>
      <c r="C772" s="18"/>
    </row>
    <row r="773" spans="2:3" ht="15.75" customHeight="1" x14ac:dyDescent="0.25">
      <c r="B773" s="18"/>
      <c r="C773" s="18"/>
    </row>
    <row r="774" spans="2:3" ht="15.75" customHeight="1" x14ac:dyDescent="0.25">
      <c r="B774" s="18"/>
      <c r="C774" s="18"/>
    </row>
    <row r="775" spans="2:3" ht="15.75" customHeight="1" x14ac:dyDescent="0.25">
      <c r="B775" s="18"/>
      <c r="C775" s="18"/>
    </row>
    <row r="776" spans="2:3" ht="15.75" customHeight="1" x14ac:dyDescent="0.25">
      <c r="B776" s="18"/>
      <c r="C776" s="18"/>
    </row>
    <row r="777" spans="2:3" ht="15.75" customHeight="1" x14ac:dyDescent="0.25">
      <c r="B777" s="18"/>
      <c r="C777" s="18"/>
    </row>
    <row r="778" spans="2:3" ht="15.75" customHeight="1" x14ac:dyDescent="0.25">
      <c r="B778" s="18"/>
      <c r="C778" s="18"/>
    </row>
    <row r="779" spans="2:3" ht="15.75" customHeight="1" x14ac:dyDescent="0.25">
      <c r="B779" s="18"/>
      <c r="C779" s="18"/>
    </row>
    <row r="780" spans="2:3" ht="15.75" customHeight="1" x14ac:dyDescent="0.25">
      <c r="B780" s="18"/>
      <c r="C780" s="18"/>
    </row>
    <row r="781" spans="2:3" ht="15.75" customHeight="1" x14ac:dyDescent="0.25">
      <c r="B781" s="18"/>
      <c r="C781" s="18"/>
    </row>
    <row r="782" spans="2:3" ht="15.75" customHeight="1" x14ac:dyDescent="0.25">
      <c r="B782" s="18"/>
      <c r="C782" s="18"/>
    </row>
    <row r="783" spans="2:3" ht="15.75" customHeight="1" x14ac:dyDescent="0.25">
      <c r="B783" s="18"/>
      <c r="C783" s="18"/>
    </row>
    <row r="784" spans="2:3" ht="15.75" customHeight="1" x14ac:dyDescent="0.25">
      <c r="B784" s="18"/>
      <c r="C784" s="18"/>
    </row>
    <row r="785" spans="2:3" ht="15.75" customHeight="1" x14ac:dyDescent="0.25">
      <c r="B785" s="18"/>
      <c r="C785" s="18"/>
    </row>
    <row r="786" spans="2:3" ht="15.75" customHeight="1" x14ac:dyDescent="0.25">
      <c r="B786" s="18"/>
      <c r="C786" s="18"/>
    </row>
    <row r="787" spans="2:3" ht="15.75" customHeight="1" x14ac:dyDescent="0.25">
      <c r="B787" s="18"/>
      <c r="C787" s="18"/>
    </row>
    <row r="788" spans="2:3" ht="15.75" customHeight="1" x14ac:dyDescent="0.25">
      <c r="B788" s="18"/>
      <c r="C788" s="18"/>
    </row>
    <row r="789" spans="2:3" ht="15.75" customHeight="1" x14ac:dyDescent="0.25">
      <c r="B789" s="18"/>
      <c r="C789" s="18"/>
    </row>
    <row r="790" spans="2:3" ht="15.75" customHeight="1" x14ac:dyDescent="0.25">
      <c r="B790" s="18"/>
      <c r="C790" s="18"/>
    </row>
    <row r="791" spans="2:3" ht="15.75" customHeight="1" x14ac:dyDescent="0.25">
      <c r="B791" s="18"/>
      <c r="C791" s="18"/>
    </row>
    <row r="792" spans="2:3" ht="15.75" customHeight="1" x14ac:dyDescent="0.25">
      <c r="B792" s="18"/>
      <c r="C792" s="18"/>
    </row>
    <row r="793" spans="2:3" ht="15.75" customHeight="1" x14ac:dyDescent="0.25">
      <c r="B793" s="18"/>
      <c r="C793" s="18"/>
    </row>
    <row r="794" spans="2:3" ht="15.75" customHeight="1" x14ac:dyDescent="0.25">
      <c r="B794" s="18"/>
      <c r="C794" s="18"/>
    </row>
    <row r="795" spans="2:3" ht="15.75" customHeight="1" x14ac:dyDescent="0.25">
      <c r="B795" s="18"/>
      <c r="C795" s="18"/>
    </row>
    <row r="796" spans="2:3" ht="15.75" customHeight="1" x14ac:dyDescent="0.25">
      <c r="B796" s="18"/>
      <c r="C796" s="18"/>
    </row>
    <row r="797" spans="2:3" ht="15.75" customHeight="1" x14ac:dyDescent="0.25">
      <c r="B797" s="18"/>
      <c r="C797" s="18"/>
    </row>
    <row r="798" spans="2:3" ht="15.75" customHeight="1" x14ac:dyDescent="0.25">
      <c r="B798" s="18"/>
      <c r="C798" s="18"/>
    </row>
    <row r="799" spans="2:3" ht="15.75" customHeight="1" x14ac:dyDescent="0.25">
      <c r="B799" s="18"/>
      <c r="C799" s="18"/>
    </row>
    <row r="800" spans="2:3" ht="15.75" customHeight="1" x14ac:dyDescent="0.25">
      <c r="B800" s="18"/>
      <c r="C800" s="18"/>
    </row>
    <row r="801" spans="2:3" ht="15.75" customHeight="1" x14ac:dyDescent="0.25">
      <c r="B801" s="18"/>
      <c r="C801" s="18"/>
    </row>
    <row r="802" spans="2:3" ht="15.75" customHeight="1" x14ac:dyDescent="0.25">
      <c r="B802" s="18"/>
      <c r="C802" s="18"/>
    </row>
    <row r="803" spans="2:3" ht="15.75" customHeight="1" x14ac:dyDescent="0.25">
      <c r="B803" s="18"/>
      <c r="C803" s="18"/>
    </row>
    <row r="804" spans="2:3" ht="15.75" customHeight="1" x14ac:dyDescent="0.25">
      <c r="B804" s="18"/>
      <c r="C804" s="18"/>
    </row>
    <row r="805" spans="2:3" ht="15.75" customHeight="1" x14ac:dyDescent="0.25">
      <c r="B805" s="18"/>
      <c r="C805" s="18"/>
    </row>
    <row r="806" spans="2:3" ht="15.75" customHeight="1" x14ac:dyDescent="0.25">
      <c r="B806" s="18"/>
      <c r="C806" s="18"/>
    </row>
    <row r="807" spans="2:3" ht="15.75" customHeight="1" x14ac:dyDescent="0.25">
      <c r="B807" s="18"/>
      <c r="C807" s="18"/>
    </row>
    <row r="808" spans="2:3" ht="15.75" customHeight="1" x14ac:dyDescent="0.25">
      <c r="B808" s="18"/>
      <c r="C808" s="18"/>
    </row>
    <row r="809" spans="2:3" ht="15.75" customHeight="1" x14ac:dyDescent="0.25">
      <c r="B809" s="18"/>
      <c r="C809" s="18"/>
    </row>
    <row r="810" spans="2:3" ht="15.75" customHeight="1" x14ac:dyDescent="0.25">
      <c r="B810" s="18"/>
      <c r="C810" s="18"/>
    </row>
    <row r="811" spans="2:3" ht="15.75" customHeight="1" x14ac:dyDescent="0.25">
      <c r="B811" s="18"/>
      <c r="C811" s="18"/>
    </row>
    <row r="812" spans="2:3" ht="15.75" customHeight="1" x14ac:dyDescent="0.25">
      <c r="B812" s="18"/>
      <c r="C812" s="18"/>
    </row>
    <row r="813" spans="2:3" ht="15.75" customHeight="1" x14ac:dyDescent="0.25">
      <c r="B813" s="18"/>
      <c r="C813" s="18"/>
    </row>
    <row r="814" spans="2:3" ht="15.75" customHeight="1" x14ac:dyDescent="0.25">
      <c r="B814" s="18"/>
      <c r="C814" s="18"/>
    </row>
    <row r="815" spans="2:3" ht="15.75" customHeight="1" x14ac:dyDescent="0.25">
      <c r="B815" s="18"/>
      <c r="C815" s="18"/>
    </row>
    <row r="816" spans="2:3" ht="15.75" customHeight="1" x14ac:dyDescent="0.25">
      <c r="B816" s="18"/>
      <c r="C816" s="18"/>
    </row>
    <row r="817" spans="2:3" ht="15.75" customHeight="1" x14ac:dyDescent="0.25">
      <c r="B817" s="18"/>
      <c r="C817" s="18"/>
    </row>
    <row r="818" spans="2:3" ht="15.75" customHeight="1" x14ac:dyDescent="0.25">
      <c r="B818" s="18"/>
      <c r="C818" s="18"/>
    </row>
    <row r="819" spans="2:3" ht="15.75" customHeight="1" x14ac:dyDescent="0.25">
      <c r="B819" s="18"/>
      <c r="C819" s="18"/>
    </row>
    <row r="820" spans="2:3" ht="15.75" customHeight="1" x14ac:dyDescent="0.25">
      <c r="B820" s="18"/>
      <c r="C820" s="18"/>
    </row>
    <row r="821" spans="2:3" ht="15.75" customHeight="1" x14ac:dyDescent="0.25">
      <c r="B821" s="18"/>
      <c r="C821" s="18"/>
    </row>
    <row r="822" spans="2:3" ht="15.75" customHeight="1" x14ac:dyDescent="0.25">
      <c r="B822" s="18"/>
      <c r="C822" s="18"/>
    </row>
    <row r="823" spans="2:3" ht="15.75" customHeight="1" x14ac:dyDescent="0.25">
      <c r="B823" s="18"/>
      <c r="C823" s="18"/>
    </row>
    <row r="824" spans="2:3" ht="15.75" customHeight="1" x14ac:dyDescent="0.25">
      <c r="B824" s="18"/>
      <c r="C824" s="18"/>
    </row>
    <row r="825" spans="2:3" ht="15.75" customHeight="1" x14ac:dyDescent="0.25">
      <c r="B825" s="18"/>
      <c r="C825" s="18"/>
    </row>
    <row r="826" spans="2:3" ht="15.75" customHeight="1" x14ac:dyDescent="0.25">
      <c r="B826" s="18"/>
      <c r="C826" s="18"/>
    </row>
    <row r="827" spans="2:3" ht="15.75" customHeight="1" x14ac:dyDescent="0.25">
      <c r="B827" s="18"/>
      <c r="C827" s="18"/>
    </row>
    <row r="828" spans="2:3" ht="15.75" customHeight="1" x14ac:dyDescent="0.25">
      <c r="B828" s="18"/>
      <c r="C828" s="18"/>
    </row>
    <row r="829" spans="2:3" ht="15.75" customHeight="1" x14ac:dyDescent="0.25">
      <c r="B829" s="18"/>
      <c r="C829" s="18"/>
    </row>
    <row r="830" spans="2:3" ht="15.75" customHeight="1" x14ac:dyDescent="0.25">
      <c r="B830" s="18"/>
      <c r="C830" s="18"/>
    </row>
    <row r="831" spans="2:3" ht="15.75" customHeight="1" x14ac:dyDescent="0.25">
      <c r="B831" s="18"/>
      <c r="C831" s="18"/>
    </row>
    <row r="832" spans="2:3" ht="15.75" customHeight="1" x14ac:dyDescent="0.25">
      <c r="B832" s="18"/>
      <c r="C832" s="18"/>
    </row>
    <row r="833" spans="2:3" ht="15.75" customHeight="1" x14ac:dyDescent="0.25">
      <c r="B833" s="18"/>
      <c r="C833" s="18"/>
    </row>
    <row r="834" spans="2:3" ht="15.75" customHeight="1" x14ac:dyDescent="0.25">
      <c r="B834" s="18"/>
      <c r="C834" s="18"/>
    </row>
    <row r="835" spans="2:3" ht="15.75" customHeight="1" x14ac:dyDescent="0.25">
      <c r="B835" s="18"/>
      <c r="C835" s="18"/>
    </row>
    <row r="836" spans="2:3" ht="15.75" customHeight="1" x14ac:dyDescent="0.25">
      <c r="B836" s="18"/>
      <c r="C836" s="18"/>
    </row>
    <row r="837" spans="2:3" ht="15.75" customHeight="1" x14ac:dyDescent="0.25">
      <c r="B837" s="18"/>
      <c r="C837" s="18"/>
    </row>
    <row r="838" spans="2:3" ht="15.75" customHeight="1" x14ac:dyDescent="0.25">
      <c r="B838" s="18"/>
      <c r="C838" s="18"/>
    </row>
    <row r="839" spans="2:3" ht="15.75" customHeight="1" x14ac:dyDescent="0.25">
      <c r="B839" s="18"/>
      <c r="C839" s="18"/>
    </row>
    <row r="840" spans="2:3" ht="15.75" customHeight="1" x14ac:dyDescent="0.25">
      <c r="B840" s="18"/>
      <c r="C840" s="18"/>
    </row>
    <row r="841" spans="2:3" ht="15.75" customHeight="1" x14ac:dyDescent="0.25">
      <c r="B841" s="18"/>
      <c r="C841" s="18"/>
    </row>
    <row r="842" spans="2:3" ht="15.75" customHeight="1" x14ac:dyDescent="0.25">
      <c r="B842" s="18"/>
      <c r="C842" s="18"/>
    </row>
    <row r="843" spans="2:3" ht="15.75" customHeight="1" x14ac:dyDescent="0.25">
      <c r="B843" s="18"/>
      <c r="C843" s="18"/>
    </row>
    <row r="844" spans="2:3" ht="15.75" customHeight="1" x14ac:dyDescent="0.25">
      <c r="B844" s="18"/>
      <c r="C844" s="18"/>
    </row>
    <row r="845" spans="2:3" ht="15.75" customHeight="1" x14ac:dyDescent="0.25">
      <c r="B845" s="18"/>
      <c r="C845" s="18"/>
    </row>
    <row r="846" spans="2:3" ht="15.75" customHeight="1" x14ac:dyDescent="0.25">
      <c r="B846" s="18"/>
      <c r="C846" s="18"/>
    </row>
    <row r="847" spans="2:3" ht="15.75" customHeight="1" x14ac:dyDescent="0.25">
      <c r="B847" s="18"/>
      <c r="C847" s="18"/>
    </row>
    <row r="848" spans="2:3" ht="15.75" customHeight="1" x14ac:dyDescent="0.25">
      <c r="B848" s="18"/>
      <c r="C848" s="18"/>
    </row>
    <row r="849" spans="2:3" ht="15.75" customHeight="1" x14ac:dyDescent="0.25">
      <c r="B849" s="18"/>
      <c r="C849" s="18"/>
    </row>
    <row r="850" spans="2:3" ht="15.75" customHeight="1" x14ac:dyDescent="0.25">
      <c r="B850" s="18"/>
      <c r="C850" s="18"/>
    </row>
    <row r="851" spans="2:3" ht="15.75" customHeight="1" x14ac:dyDescent="0.25">
      <c r="B851" s="18"/>
      <c r="C851" s="18"/>
    </row>
    <row r="852" spans="2:3" ht="15.75" customHeight="1" x14ac:dyDescent="0.25">
      <c r="B852" s="18"/>
      <c r="C852" s="18"/>
    </row>
    <row r="853" spans="2:3" ht="15.75" customHeight="1" x14ac:dyDescent="0.25">
      <c r="B853" s="18"/>
      <c r="C853" s="18"/>
    </row>
    <row r="854" spans="2:3" ht="15.75" customHeight="1" x14ac:dyDescent="0.25">
      <c r="B854" s="18"/>
      <c r="C854" s="18"/>
    </row>
    <row r="855" spans="2:3" ht="15.75" customHeight="1" x14ac:dyDescent="0.25">
      <c r="B855" s="18"/>
      <c r="C855" s="18"/>
    </row>
    <row r="856" spans="2:3" ht="15.75" customHeight="1" x14ac:dyDescent="0.25">
      <c r="B856" s="18"/>
      <c r="C856" s="18"/>
    </row>
    <row r="857" spans="2:3" ht="15.75" customHeight="1" x14ac:dyDescent="0.25">
      <c r="B857" s="18"/>
      <c r="C857" s="18"/>
    </row>
    <row r="858" spans="2:3" ht="15.75" customHeight="1" x14ac:dyDescent="0.25">
      <c r="B858" s="18"/>
      <c r="C858" s="18"/>
    </row>
    <row r="859" spans="2:3" ht="15.75" customHeight="1" x14ac:dyDescent="0.25">
      <c r="B859" s="18"/>
      <c r="C859" s="18"/>
    </row>
    <row r="860" spans="2:3" ht="15.75" customHeight="1" x14ac:dyDescent="0.25">
      <c r="B860" s="18"/>
      <c r="C860" s="18"/>
    </row>
    <row r="861" spans="2:3" ht="15.75" customHeight="1" x14ac:dyDescent="0.25">
      <c r="B861" s="18"/>
      <c r="C861" s="18"/>
    </row>
    <row r="862" spans="2:3" ht="15.75" customHeight="1" x14ac:dyDescent="0.25">
      <c r="B862" s="18"/>
      <c r="C862" s="18"/>
    </row>
    <row r="863" spans="2:3" ht="15.75" customHeight="1" x14ac:dyDescent="0.25">
      <c r="B863" s="18"/>
      <c r="C863" s="18"/>
    </row>
    <row r="864" spans="2:3" ht="15.75" customHeight="1" x14ac:dyDescent="0.25">
      <c r="B864" s="18"/>
      <c r="C864" s="18"/>
    </row>
    <row r="865" spans="2:3" ht="15.75" customHeight="1" x14ac:dyDescent="0.25">
      <c r="B865" s="18"/>
      <c r="C865" s="18"/>
    </row>
    <row r="866" spans="2:3" ht="15.75" customHeight="1" x14ac:dyDescent="0.25">
      <c r="B866" s="18"/>
      <c r="C866" s="18"/>
    </row>
    <row r="867" spans="2:3" ht="15.75" customHeight="1" x14ac:dyDescent="0.25">
      <c r="B867" s="18"/>
      <c r="C867" s="18"/>
    </row>
    <row r="868" spans="2:3" ht="15.75" customHeight="1" x14ac:dyDescent="0.25">
      <c r="B868" s="18"/>
      <c r="C868" s="18"/>
    </row>
    <row r="869" spans="2:3" ht="15.75" customHeight="1" x14ac:dyDescent="0.25">
      <c r="B869" s="18"/>
      <c r="C869" s="18"/>
    </row>
    <row r="870" spans="2:3" ht="15.75" customHeight="1" x14ac:dyDescent="0.25">
      <c r="B870" s="18"/>
      <c r="C870" s="18"/>
    </row>
    <row r="871" spans="2:3" ht="15.75" customHeight="1" x14ac:dyDescent="0.25">
      <c r="B871" s="18"/>
      <c r="C871" s="18"/>
    </row>
    <row r="872" spans="2:3" ht="15.75" customHeight="1" x14ac:dyDescent="0.25">
      <c r="B872" s="18"/>
      <c r="C872" s="18"/>
    </row>
    <row r="873" spans="2:3" ht="15.75" customHeight="1" x14ac:dyDescent="0.25">
      <c r="B873" s="18"/>
      <c r="C873" s="18"/>
    </row>
    <row r="874" spans="2:3" ht="15.75" customHeight="1" x14ac:dyDescent="0.25">
      <c r="B874" s="18"/>
      <c r="C874" s="18"/>
    </row>
    <row r="875" spans="2:3" ht="15.75" customHeight="1" x14ac:dyDescent="0.25">
      <c r="B875" s="18"/>
      <c r="C875" s="18"/>
    </row>
    <row r="876" spans="2:3" ht="15.75" customHeight="1" x14ac:dyDescent="0.25">
      <c r="B876" s="18"/>
      <c r="C876" s="18"/>
    </row>
    <row r="877" spans="2:3" ht="15.75" customHeight="1" x14ac:dyDescent="0.25">
      <c r="B877" s="18"/>
      <c r="C877" s="18"/>
    </row>
    <row r="878" spans="2:3" ht="15.75" customHeight="1" x14ac:dyDescent="0.25">
      <c r="B878" s="18"/>
      <c r="C878" s="18"/>
    </row>
    <row r="879" spans="2:3" ht="15.75" customHeight="1" x14ac:dyDescent="0.25">
      <c r="B879" s="18"/>
      <c r="C879" s="18"/>
    </row>
    <row r="880" spans="2:3" ht="15.75" customHeight="1" x14ac:dyDescent="0.25">
      <c r="B880" s="18"/>
      <c r="C880" s="18"/>
    </row>
    <row r="881" spans="2:3" ht="15.75" customHeight="1" x14ac:dyDescent="0.25">
      <c r="B881" s="18"/>
      <c r="C881" s="18"/>
    </row>
    <row r="882" spans="2:3" ht="15.75" customHeight="1" x14ac:dyDescent="0.25">
      <c r="B882" s="18"/>
      <c r="C882" s="18"/>
    </row>
    <row r="883" spans="2:3" ht="15.75" customHeight="1" x14ac:dyDescent="0.25">
      <c r="B883" s="18"/>
      <c r="C883" s="18"/>
    </row>
    <row r="884" spans="2:3" ht="15.75" customHeight="1" x14ac:dyDescent="0.25">
      <c r="B884" s="18"/>
      <c r="C884" s="18"/>
    </row>
    <row r="885" spans="2:3" ht="15.75" customHeight="1" x14ac:dyDescent="0.25">
      <c r="B885" s="18"/>
      <c r="C885" s="18"/>
    </row>
    <row r="886" spans="2:3" ht="15.75" customHeight="1" x14ac:dyDescent="0.25">
      <c r="B886" s="18"/>
      <c r="C886" s="18"/>
    </row>
    <row r="887" spans="2:3" ht="15.75" customHeight="1" x14ac:dyDescent="0.25">
      <c r="B887" s="18"/>
      <c r="C887" s="18"/>
    </row>
    <row r="888" spans="2:3" ht="15.75" customHeight="1" x14ac:dyDescent="0.25">
      <c r="B888" s="18"/>
      <c r="C888" s="18"/>
    </row>
    <row r="889" spans="2:3" ht="15.75" customHeight="1" x14ac:dyDescent="0.25">
      <c r="B889" s="18"/>
      <c r="C889" s="18"/>
    </row>
    <row r="890" spans="2:3" ht="15.75" customHeight="1" x14ac:dyDescent="0.25">
      <c r="B890" s="18"/>
      <c r="C890" s="18"/>
    </row>
    <row r="891" spans="2:3" ht="15.75" customHeight="1" x14ac:dyDescent="0.25">
      <c r="B891" s="18"/>
      <c r="C891" s="18"/>
    </row>
    <row r="892" spans="2:3" ht="15.75" customHeight="1" x14ac:dyDescent="0.25">
      <c r="B892" s="18"/>
      <c r="C892" s="18"/>
    </row>
    <row r="893" spans="2:3" ht="15.75" customHeight="1" x14ac:dyDescent="0.25">
      <c r="B893" s="18"/>
      <c r="C893" s="18"/>
    </row>
    <row r="894" spans="2:3" ht="15.75" customHeight="1" x14ac:dyDescent="0.25">
      <c r="B894" s="18"/>
      <c r="C894" s="18"/>
    </row>
    <row r="895" spans="2:3" ht="15.75" customHeight="1" x14ac:dyDescent="0.25">
      <c r="B895" s="18"/>
      <c r="C895" s="18"/>
    </row>
    <row r="896" spans="2:3" ht="15.75" customHeight="1" x14ac:dyDescent="0.25">
      <c r="B896" s="18"/>
      <c r="C896" s="18"/>
    </row>
    <row r="897" spans="2:3" ht="15.75" customHeight="1" x14ac:dyDescent="0.25">
      <c r="B897" s="18"/>
      <c r="C897" s="18"/>
    </row>
    <row r="898" spans="2:3" ht="15.75" customHeight="1" x14ac:dyDescent="0.25">
      <c r="B898" s="18"/>
      <c r="C898" s="18"/>
    </row>
    <row r="899" spans="2:3" ht="15.75" customHeight="1" x14ac:dyDescent="0.25">
      <c r="B899" s="18"/>
      <c r="C899" s="18"/>
    </row>
    <row r="900" spans="2:3" ht="15.75" customHeight="1" x14ac:dyDescent="0.25">
      <c r="B900" s="18"/>
      <c r="C900" s="18"/>
    </row>
    <row r="901" spans="2:3" ht="15.75" customHeight="1" x14ac:dyDescent="0.25">
      <c r="B901" s="18"/>
      <c r="C901" s="18"/>
    </row>
    <row r="902" spans="2:3" ht="15.75" customHeight="1" x14ac:dyDescent="0.25">
      <c r="B902" s="18"/>
      <c r="C902" s="18"/>
    </row>
    <row r="903" spans="2:3" ht="15.75" customHeight="1" x14ac:dyDescent="0.25">
      <c r="B903" s="18"/>
      <c r="C903" s="18"/>
    </row>
    <row r="904" spans="2:3" ht="15.75" customHeight="1" x14ac:dyDescent="0.25">
      <c r="B904" s="18"/>
      <c r="C904" s="18"/>
    </row>
    <row r="905" spans="2:3" ht="15.75" customHeight="1" x14ac:dyDescent="0.25">
      <c r="B905" s="18"/>
      <c r="C905" s="18"/>
    </row>
    <row r="906" spans="2:3" ht="15.75" customHeight="1" x14ac:dyDescent="0.25">
      <c r="B906" s="18"/>
      <c r="C906" s="18"/>
    </row>
    <row r="907" spans="2:3" ht="15.75" customHeight="1" x14ac:dyDescent="0.25">
      <c r="B907" s="18"/>
      <c r="C907" s="18"/>
    </row>
    <row r="908" spans="2:3" ht="15.75" customHeight="1" x14ac:dyDescent="0.25">
      <c r="B908" s="18"/>
      <c r="C908" s="18"/>
    </row>
    <row r="909" spans="2:3" ht="15.75" customHeight="1" x14ac:dyDescent="0.25">
      <c r="B909" s="18"/>
      <c r="C909" s="18"/>
    </row>
    <row r="910" spans="2:3" ht="15.75" customHeight="1" x14ac:dyDescent="0.25">
      <c r="B910" s="18"/>
      <c r="C910" s="18"/>
    </row>
    <row r="911" spans="2:3" ht="15.75" customHeight="1" x14ac:dyDescent="0.25">
      <c r="B911" s="18"/>
      <c r="C911" s="18"/>
    </row>
    <row r="912" spans="2:3" ht="15.75" customHeight="1" x14ac:dyDescent="0.25">
      <c r="B912" s="18"/>
      <c r="C912" s="18"/>
    </row>
    <row r="913" spans="2:3" ht="15.75" customHeight="1" x14ac:dyDescent="0.25">
      <c r="B913" s="18"/>
      <c r="C913" s="18"/>
    </row>
    <row r="914" spans="2:3" ht="15.75" customHeight="1" x14ac:dyDescent="0.25">
      <c r="B914" s="18"/>
      <c r="C914" s="18"/>
    </row>
    <row r="915" spans="2:3" ht="15.75" customHeight="1" x14ac:dyDescent="0.25">
      <c r="B915" s="18"/>
      <c r="C915" s="18"/>
    </row>
    <row r="916" spans="2:3" ht="15.75" customHeight="1" x14ac:dyDescent="0.25">
      <c r="B916" s="18"/>
      <c r="C916" s="18"/>
    </row>
    <row r="917" spans="2:3" ht="15.75" customHeight="1" x14ac:dyDescent="0.25">
      <c r="B917" s="18"/>
      <c r="C917" s="18"/>
    </row>
    <row r="918" spans="2:3" ht="15.75" customHeight="1" x14ac:dyDescent="0.25">
      <c r="B918" s="18"/>
      <c r="C918" s="18"/>
    </row>
    <row r="919" spans="2:3" ht="15.75" customHeight="1" x14ac:dyDescent="0.25">
      <c r="B919" s="18"/>
      <c r="C919" s="18"/>
    </row>
    <row r="920" spans="2:3" ht="15.75" customHeight="1" x14ac:dyDescent="0.25">
      <c r="B920" s="18"/>
      <c r="C920" s="18"/>
    </row>
    <row r="921" spans="2:3" ht="15.75" customHeight="1" x14ac:dyDescent="0.25">
      <c r="B921" s="18"/>
      <c r="C921" s="18"/>
    </row>
    <row r="922" spans="2:3" ht="15.75" customHeight="1" x14ac:dyDescent="0.25">
      <c r="B922" s="18"/>
      <c r="C922" s="18"/>
    </row>
    <row r="923" spans="2:3" ht="15.75" customHeight="1" x14ac:dyDescent="0.25">
      <c r="B923" s="18"/>
      <c r="C923" s="18"/>
    </row>
    <row r="924" spans="2:3" ht="15.75" customHeight="1" x14ac:dyDescent="0.25">
      <c r="B924" s="18"/>
      <c r="C924" s="18"/>
    </row>
    <row r="925" spans="2:3" ht="15.75" customHeight="1" x14ac:dyDescent="0.25">
      <c r="B925" s="18"/>
      <c r="C925" s="18"/>
    </row>
    <row r="926" spans="2:3" ht="15.75" customHeight="1" x14ac:dyDescent="0.25">
      <c r="B926" s="18"/>
      <c r="C926" s="18"/>
    </row>
    <row r="927" spans="2:3" ht="15.75" customHeight="1" x14ac:dyDescent="0.25">
      <c r="B927" s="18"/>
      <c r="C927" s="18"/>
    </row>
    <row r="928" spans="2:3" ht="15.75" customHeight="1" x14ac:dyDescent="0.25">
      <c r="B928" s="18"/>
      <c r="C928" s="18"/>
    </row>
    <row r="929" spans="2:3" ht="15.75" customHeight="1" x14ac:dyDescent="0.25">
      <c r="B929" s="18"/>
      <c r="C929" s="18"/>
    </row>
    <row r="930" spans="2:3" ht="15.75" customHeight="1" x14ac:dyDescent="0.25">
      <c r="B930" s="18"/>
      <c r="C930" s="18"/>
    </row>
    <row r="931" spans="2:3" ht="15.75" customHeight="1" x14ac:dyDescent="0.25">
      <c r="B931" s="18"/>
      <c r="C931" s="18"/>
    </row>
    <row r="932" spans="2:3" ht="15.75" customHeight="1" x14ac:dyDescent="0.25">
      <c r="B932" s="18"/>
      <c r="C932" s="18"/>
    </row>
    <row r="933" spans="2:3" ht="15.75" customHeight="1" x14ac:dyDescent="0.25">
      <c r="B933" s="18"/>
      <c r="C933" s="18"/>
    </row>
    <row r="934" spans="2:3" ht="15.75" customHeight="1" x14ac:dyDescent="0.25">
      <c r="B934" s="18"/>
      <c r="C934" s="18"/>
    </row>
    <row r="935" spans="2:3" ht="15.75" customHeight="1" x14ac:dyDescent="0.25">
      <c r="B935" s="18"/>
      <c r="C935" s="18"/>
    </row>
    <row r="936" spans="2:3" ht="15.75" customHeight="1" x14ac:dyDescent="0.25">
      <c r="B936" s="18"/>
      <c r="C936" s="18"/>
    </row>
    <row r="937" spans="2:3" ht="15.75" customHeight="1" x14ac:dyDescent="0.25">
      <c r="B937" s="18"/>
      <c r="C937" s="18"/>
    </row>
    <row r="938" spans="2:3" ht="15.75" customHeight="1" x14ac:dyDescent="0.25">
      <c r="B938" s="18"/>
      <c r="C938" s="18"/>
    </row>
    <row r="939" spans="2:3" ht="15.75" customHeight="1" x14ac:dyDescent="0.25">
      <c r="B939" s="18"/>
      <c r="C939" s="18"/>
    </row>
    <row r="940" spans="2:3" ht="15.75" customHeight="1" x14ac:dyDescent="0.25">
      <c r="B940" s="18"/>
      <c r="C940" s="18"/>
    </row>
    <row r="941" spans="2:3" ht="15.75" customHeight="1" x14ac:dyDescent="0.25">
      <c r="B941" s="18"/>
      <c r="C941" s="18"/>
    </row>
    <row r="942" spans="2:3" ht="15.75" customHeight="1" x14ac:dyDescent="0.25">
      <c r="B942" s="18"/>
      <c r="C942" s="18"/>
    </row>
    <row r="943" spans="2:3" ht="15.75" customHeight="1" x14ac:dyDescent="0.25">
      <c r="B943" s="18"/>
      <c r="C943" s="18"/>
    </row>
    <row r="944" spans="2:3" ht="15.75" customHeight="1" x14ac:dyDescent="0.25">
      <c r="B944" s="18"/>
      <c r="C944" s="18"/>
    </row>
    <row r="945" spans="2:3" ht="15.75" customHeight="1" x14ac:dyDescent="0.25">
      <c r="B945" s="18"/>
      <c r="C945" s="18"/>
    </row>
    <row r="946" spans="2:3" ht="15.75" customHeight="1" x14ac:dyDescent="0.25">
      <c r="B946" s="18"/>
      <c r="C946" s="18"/>
    </row>
    <row r="947" spans="2:3" ht="15.75" customHeight="1" x14ac:dyDescent="0.25">
      <c r="B947" s="18"/>
      <c r="C947" s="18"/>
    </row>
    <row r="948" spans="2:3" ht="15.75" customHeight="1" x14ac:dyDescent="0.25">
      <c r="B948" s="18"/>
      <c r="C948" s="18"/>
    </row>
    <row r="949" spans="2:3" ht="15.75" customHeight="1" x14ac:dyDescent="0.25">
      <c r="B949" s="18"/>
      <c r="C949" s="18"/>
    </row>
    <row r="950" spans="2:3" ht="15.75" customHeight="1" x14ac:dyDescent="0.25">
      <c r="B950" s="18"/>
      <c r="C950" s="18"/>
    </row>
    <row r="951" spans="2:3" ht="15.75" customHeight="1" x14ac:dyDescent="0.25">
      <c r="B951" s="18"/>
      <c r="C951" s="18"/>
    </row>
    <row r="952" spans="2:3" ht="15.75" customHeight="1" x14ac:dyDescent="0.25">
      <c r="B952" s="18"/>
      <c r="C952" s="18"/>
    </row>
    <row r="953" spans="2:3" ht="15.75" customHeight="1" x14ac:dyDescent="0.25">
      <c r="B953" s="18"/>
      <c r="C953" s="18"/>
    </row>
    <row r="954" spans="2:3" ht="15.75" customHeight="1" x14ac:dyDescent="0.25">
      <c r="B954" s="18"/>
      <c r="C954" s="18"/>
    </row>
    <row r="955" spans="2:3" ht="15.75" customHeight="1" x14ac:dyDescent="0.25">
      <c r="B955" s="18"/>
      <c r="C955" s="18"/>
    </row>
    <row r="956" spans="2:3" ht="15.75" customHeight="1" x14ac:dyDescent="0.25">
      <c r="B956" s="18"/>
      <c r="C956" s="18"/>
    </row>
    <row r="957" spans="2:3" ht="15.75" customHeight="1" x14ac:dyDescent="0.25">
      <c r="B957" s="18"/>
      <c r="C957" s="18"/>
    </row>
    <row r="958" spans="2:3" ht="15.75" customHeight="1" x14ac:dyDescent="0.25">
      <c r="B958" s="18"/>
      <c r="C958" s="18"/>
    </row>
    <row r="959" spans="2:3" ht="15.75" customHeight="1" x14ac:dyDescent="0.25">
      <c r="B959" s="18"/>
      <c r="C959" s="18"/>
    </row>
    <row r="960" spans="2:3" ht="15.75" customHeight="1" x14ac:dyDescent="0.25">
      <c r="B960" s="18"/>
      <c r="C960" s="18"/>
    </row>
    <row r="961" spans="2:3" ht="15.75" customHeight="1" x14ac:dyDescent="0.25">
      <c r="B961" s="18"/>
      <c r="C961" s="18"/>
    </row>
    <row r="962" spans="2:3" ht="15.75" customHeight="1" x14ac:dyDescent="0.25">
      <c r="B962" s="18"/>
      <c r="C962" s="18"/>
    </row>
    <row r="963" spans="2:3" ht="15.75" customHeight="1" x14ac:dyDescent="0.25">
      <c r="B963" s="18"/>
      <c r="C963" s="18"/>
    </row>
    <row r="964" spans="2:3" ht="15.75" customHeight="1" x14ac:dyDescent="0.25">
      <c r="B964" s="18"/>
      <c r="C964" s="18"/>
    </row>
    <row r="965" spans="2:3" ht="15.75" customHeight="1" x14ac:dyDescent="0.25">
      <c r="B965" s="18"/>
      <c r="C965" s="18"/>
    </row>
    <row r="966" spans="2:3" ht="15.75" customHeight="1" x14ac:dyDescent="0.25">
      <c r="B966" s="18"/>
      <c r="C966" s="18"/>
    </row>
    <row r="967" spans="2:3" ht="15.75" customHeight="1" x14ac:dyDescent="0.25">
      <c r="B967" s="18"/>
      <c r="C967" s="18"/>
    </row>
    <row r="968" spans="2:3" ht="15.75" customHeight="1" x14ac:dyDescent="0.25">
      <c r="B968" s="18"/>
      <c r="C968" s="18"/>
    </row>
    <row r="969" spans="2:3" ht="15.75" customHeight="1" x14ac:dyDescent="0.25">
      <c r="B969" s="18"/>
      <c r="C969" s="18"/>
    </row>
    <row r="970" spans="2:3" ht="15.75" customHeight="1" x14ac:dyDescent="0.25">
      <c r="B970" s="18"/>
      <c r="C970" s="18"/>
    </row>
    <row r="971" spans="2:3" ht="15.75" customHeight="1" x14ac:dyDescent="0.25">
      <c r="B971" s="18"/>
      <c r="C971" s="18"/>
    </row>
    <row r="972" spans="2:3" ht="15.75" customHeight="1" x14ac:dyDescent="0.25">
      <c r="B972" s="18"/>
      <c r="C972" s="18"/>
    </row>
    <row r="973" spans="2:3" ht="15.75" customHeight="1" x14ac:dyDescent="0.25">
      <c r="B973" s="18"/>
      <c r="C973" s="18"/>
    </row>
    <row r="974" spans="2:3" ht="15.75" customHeight="1" x14ac:dyDescent="0.25">
      <c r="B974" s="18"/>
      <c r="C974" s="18"/>
    </row>
    <row r="975" spans="2:3" ht="15.75" customHeight="1" x14ac:dyDescent="0.25">
      <c r="B975" s="18"/>
      <c r="C975" s="18"/>
    </row>
    <row r="976" spans="2:3" ht="15.75" customHeight="1" x14ac:dyDescent="0.25">
      <c r="B976" s="18"/>
      <c r="C976" s="18"/>
    </row>
    <row r="977" spans="2:3" ht="15.75" customHeight="1" x14ac:dyDescent="0.25">
      <c r="B977" s="18"/>
      <c r="C977" s="18"/>
    </row>
    <row r="978" spans="2:3" ht="15.75" customHeight="1" x14ac:dyDescent="0.25">
      <c r="B978" s="18"/>
      <c r="C978" s="18"/>
    </row>
    <row r="979" spans="2:3" ht="15.75" customHeight="1" x14ac:dyDescent="0.25">
      <c r="B979" s="18"/>
      <c r="C979" s="18"/>
    </row>
    <row r="980" spans="2:3" ht="15.75" customHeight="1" x14ac:dyDescent="0.25">
      <c r="B980" s="18"/>
      <c r="C980" s="18"/>
    </row>
    <row r="981" spans="2:3" ht="15.75" customHeight="1" x14ac:dyDescent="0.25">
      <c r="B981" s="18"/>
      <c r="C981" s="18"/>
    </row>
    <row r="982" spans="2:3" ht="15.75" customHeight="1" x14ac:dyDescent="0.25">
      <c r="B982" s="18"/>
      <c r="C982" s="18"/>
    </row>
    <row r="983" spans="2:3" ht="15.75" customHeight="1" x14ac:dyDescent="0.25">
      <c r="B983" s="18"/>
      <c r="C983" s="18"/>
    </row>
    <row r="984" spans="2:3" ht="15.75" customHeight="1" x14ac:dyDescent="0.25">
      <c r="B984" s="18"/>
      <c r="C984" s="18"/>
    </row>
    <row r="985" spans="2:3" ht="15.75" customHeight="1" x14ac:dyDescent="0.25">
      <c r="B985" s="18"/>
      <c r="C985" s="18"/>
    </row>
    <row r="986" spans="2:3" ht="15.75" customHeight="1" x14ac:dyDescent="0.25">
      <c r="B986" s="18"/>
      <c r="C986" s="18"/>
    </row>
    <row r="987" spans="2:3" ht="15.75" customHeight="1" x14ac:dyDescent="0.25">
      <c r="B987" s="18"/>
      <c r="C987" s="18"/>
    </row>
    <row r="988" spans="2:3" ht="15.75" customHeight="1" x14ac:dyDescent="0.25">
      <c r="B988" s="18"/>
      <c r="C988" s="18"/>
    </row>
    <row r="989" spans="2:3" ht="15.75" customHeight="1" x14ac:dyDescent="0.25">
      <c r="B989" s="18"/>
      <c r="C989" s="18"/>
    </row>
    <row r="990" spans="2:3" ht="15.75" customHeight="1" x14ac:dyDescent="0.25">
      <c r="B990" s="18"/>
      <c r="C990" s="18"/>
    </row>
    <row r="991" spans="2:3" ht="15.75" customHeight="1" x14ac:dyDescent="0.25">
      <c r="B991" s="18"/>
      <c r="C991" s="18"/>
    </row>
    <row r="992" spans="2:3" ht="15.75" customHeight="1" x14ac:dyDescent="0.25">
      <c r="B992" s="18"/>
      <c r="C992" s="18"/>
    </row>
    <row r="993" spans="2:3" ht="15.75" customHeight="1" x14ac:dyDescent="0.25">
      <c r="B993" s="18"/>
      <c r="C993" s="18"/>
    </row>
    <row r="994" spans="2:3" ht="15.75" customHeight="1" x14ac:dyDescent="0.25">
      <c r="B994" s="18"/>
      <c r="C994" s="18"/>
    </row>
    <row r="995" spans="2:3" ht="15.75" customHeight="1" x14ac:dyDescent="0.25">
      <c r="B995" s="18"/>
      <c r="C995" s="18"/>
    </row>
    <row r="996" spans="2:3" ht="15.75" customHeight="1" x14ac:dyDescent="0.25">
      <c r="B996" s="18"/>
      <c r="C996" s="18"/>
    </row>
    <row r="997" spans="2:3" ht="15.75" customHeight="1" x14ac:dyDescent="0.25">
      <c r="B997" s="18"/>
      <c r="C997" s="18"/>
    </row>
  </sheetData>
  <sortState ref="B4:P11">
    <sortCondition descending="1" ref="E4:E11"/>
  </sortState>
  <mergeCells count="7">
    <mergeCell ref="O1:P3"/>
    <mergeCell ref="A2:F2"/>
    <mergeCell ref="A1:F1"/>
    <mergeCell ref="G1:H3"/>
    <mergeCell ref="I1:J3"/>
    <mergeCell ref="K1:L3"/>
    <mergeCell ref="M1:N3"/>
  </mergeCells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0"/>
  <sheetViews>
    <sheetView workbookViewId="0">
      <selection activeCell="A2" sqref="A2:D2"/>
    </sheetView>
  </sheetViews>
  <sheetFormatPr defaultColWidth="14.42578125" defaultRowHeight="15" customHeight="1" x14ac:dyDescent="0.25"/>
  <cols>
    <col min="1" max="1" width="8.7109375" customWidth="1"/>
    <col min="2" max="2" width="30" customWidth="1"/>
    <col min="3" max="3" width="11" customWidth="1"/>
    <col min="4" max="4" width="11.42578125" customWidth="1"/>
    <col min="5" max="6" width="15.7109375" customWidth="1"/>
    <col min="7" max="7" width="14.42578125" customWidth="1"/>
    <col min="8" max="9" width="15.7109375" customWidth="1"/>
    <col min="10" max="24" width="8.7109375" customWidth="1"/>
  </cols>
  <sheetData>
    <row r="1" spans="1:9" ht="27" customHeight="1" x14ac:dyDescent="0.25">
      <c r="A1" s="34" t="s">
        <v>0</v>
      </c>
      <c r="B1" s="35"/>
      <c r="C1" s="35"/>
      <c r="D1" s="35"/>
      <c r="E1" s="41" t="s">
        <v>1</v>
      </c>
      <c r="F1" s="41" t="s">
        <v>2</v>
      </c>
      <c r="G1" s="37" t="s">
        <v>199</v>
      </c>
      <c r="H1" s="37" t="s">
        <v>4</v>
      </c>
      <c r="I1" s="37" t="s">
        <v>5</v>
      </c>
    </row>
    <row r="2" spans="1:9" x14ac:dyDescent="0.25">
      <c r="A2" s="31" t="s">
        <v>200</v>
      </c>
      <c r="B2" s="32"/>
      <c r="C2" s="32"/>
      <c r="D2" s="40"/>
      <c r="E2" s="42"/>
      <c r="F2" s="42"/>
      <c r="G2" s="38"/>
      <c r="H2" s="38"/>
      <c r="I2" s="38"/>
    </row>
    <row r="3" spans="1:9" ht="24" x14ac:dyDescent="0.25">
      <c r="A3" s="1" t="s">
        <v>7</v>
      </c>
      <c r="B3" s="2" t="s">
        <v>8</v>
      </c>
      <c r="C3" s="4" t="s">
        <v>10</v>
      </c>
      <c r="D3" s="4" t="s">
        <v>11</v>
      </c>
      <c r="E3" s="43"/>
      <c r="F3" s="43"/>
      <c r="G3" s="39"/>
      <c r="H3" s="39"/>
      <c r="I3" s="39"/>
    </row>
    <row r="4" spans="1:9" ht="15.75" customHeight="1" x14ac:dyDescent="0.25">
      <c r="A4" s="8">
        <v>1</v>
      </c>
      <c r="B4" s="8" t="s">
        <v>201</v>
      </c>
      <c r="C4" s="9">
        <v>5</v>
      </c>
      <c r="D4" s="21">
        <f>LARGE(E4:I4,1)+LARGE(E4:I4,2)+LARGE(E4:I4,3)</f>
        <v>889.11200782268577</v>
      </c>
      <c r="E4" s="12">
        <v>292.73</v>
      </c>
      <c r="F4" s="22">
        <v>278.57142857142856</v>
      </c>
      <c r="G4" s="23">
        <v>296.38200782268575</v>
      </c>
      <c r="H4" s="22">
        <v>281.48148148148152</v>
      </c>
      <c r="I4" s="44">
        <v>300</v>
      </c>
    </row>
    <row r="5" spans="1:9" ht="15.75" customHeight="1" x14ac:dyDescent="0.25">
      <c r="A5" s="17">
        <v>2</v>
      </c>
      <c r="B5" s="8" t="s">
        <v>202</v>
      </c>
      <c r="C5" s="9">
        <v>5</v>
      </c>
      <c r="D5" s="21">
        <f>LARGE(E5:I5,1)+LARGE(E5:I5,2)+LARGE(E5:I5,3)</f>
        <v>860.76067796610164</v>
      </c>
      <c r="E5" s="12">
        <v>286.82</v>
      </c>
      <c r="F5" s="23">
        <v>287.5</v>
      </c>
      <c r="G5" s="23">
        <v>286.4406779661017</v>
      </c>
      <c r="H5" s="22">
        <v>285.18518518518516</v>
      </c>
      <c r="I5" s="23">
        <v>285.96491228070175</v>
      </c>
    </row>
    <row r="6" spans="1:9" ht="15.75" customHeight="1" x14ac:dyDescent="0.25">
      <c r="A6" s="8">
        <v>3</v>
      </c>
      <c r="B6" s="8" t="s">
        <v>203</v>
      </c>
      <c r="C6" s="9">
        <v>5</v>
      </c>
      <c r="D6" s="21">
        <f>LARGE(E6:I6,1)+LARGE(E6:I6,2)+LARGE(E6:I6,3)</f>
        <v>838.24467312348668</v>
      </c>
      <c r="E6" s="12">
        <v>276.35000000000002</v>
      </c>
      <c r="F6" s="23">
        <v>283.92857142857144</v>
      </c>
      <c r="G6" s="23">
        <v>277.96610169491521</v>
      </c>
      <c r="H6" s="22">
        <v>262.96296296296293</v>
      </c>
      <c r="I6" s="22">
        <v>184.21052631578948</v>
      </c>
    </row>
    <row r="7" spans="1:9" ht="15.75" customHeight="1" x14ac:dyDescent="0.25">
      <c r="A7" s="8">
        <v>4</v>
      </c>
      <c r="B7" s="8" t="s">
        <v>206</v>
      </c>
      <c r="C7" s="9">
        <v>5</v>
      </c>
      <c r="D7" s="21">
        <f>LARGE(E7:I7,1)+LARGE(E7:I7,2)+LARGE(E7:I7,3)</f>
        <v>833.963174077752</v>
      </c>
      <c r="E7" s="12">
        <v>270.66000000000003</v>
      </c>
      <c r="F7" s="22">
        <v>263.32417582417582</v>
      </c>
      <c r="G7" s="22">
        <v>191.0691003911343</v>
      </c>
      <c r="H7" s="23">
        <v>273.82948986722573</v>
      </c>
      <c r="I7" s="23">
        <v>289.4736842105263</v>
      </c>
    </row>
    <row r="8" spans="1:9" ht="15.75" customHeight="1" x14ac:dyDescent="0.25">
      <c r="A8" s="17">
        <v>5</v>
      </c>
      <c r="B8" s="8" t="s">
        <v>207</v>
      </c>
      <c r="C8" s="9">
        <v>5</v>
      </c>
      <c r="D8" s="21">
        <f>LARGE(E8:I8,1)+LARGE(E8:I8,2)+LARGE(E8:I8,3)</f>
        <v>829.41653054052699</v>
      </c>
      <c r="E8" s="14">
        <v>258.17</v>
      </c>
      <c r="F8" s="23">
        <v>264.83516483516485</v>
      </c>
      <c r="G8" s="23">
        <v>277.05345501955674</v>
      </c>
      <c r="H8" s="22">
        <v>177.77777777777777</v>
      </c>
      <c r="I8" s="23">
        <v>287.52791068580541</v>
      </c>
    </row>
    <row r="9" spans="1:9" ht="15.75" customHeight="1" x14ac:dyDescent="0.25">
      <c r="A9" s="8">
        <v>6</v>
      </c>
      <c r="B9" s="8" t="s">
        <v>204</v>
      </c>
      <c r="C9" s="9">
        <v>5</v>
      </c>
      <c r="D9" s="21">
        <f>LARGE(E9:I9,1)+LARGE(E9:I9,2)+LARGE(E9:I9,3)</f>
        <v>827.40552436347139</v>
      </c>
      <c r="E9" s="14">
        <v>250.69</v>
      </c>
      <c r="F9" s="23">
        <v>288.87362637362639</v>
      </c>
      <c r="G9" s="23">
        <v>273.89178617992178</v>
      </c>
      <c r="H9" s="23">
        <v>264.64011180992316</v>
      </c>
      <c r="I9" s="22">
        <v>184.01913875598086</v>
      </c>
    </row>
    <row r="10" spans="1:9" ht="15.75" customHeight="1" x14ac:dyDescent="0.25">
      <c r="A10" s="8">
        <v>7</v>
      </c>
      <c r="B10" s="8" t="s">
        <v>205</v>
      </c>
      <c r="C10" s="9">
        <v>5</v>
      </c>
      <c r="D10" s="21">
        <f>LARGE(E10:I10,1)+LARGE(E10:I10,2)+LARGE(E10:I10,3)</f>
        <v>825.9057272128905</v>
      </c>
      <c r="E10" s="14">
        <v>256.37</v>
      </c>
      <c r="F10" s="23">
        <v>277.6098901098901</v>
      </c>
      <c r="G10" s="23">
        <v>279.98696219035202</v>
      </c>
      <c r="H10" s="23">
        <v>268.30887491264849</v>
      </c>
      <c r="I10" s="22">
        <v>183.63636363636363</v>
      </c>
    </row>
    <row r="11" spans="1:9" ht="15.75" customHeight="1" x14ac:dyDescent="0.25">
      <c r="A11" s="17">
        <v>8</v>
      </c>
      <c r="B11" s="8" t="s">
        <v>208</v>
      </c>
      <c r="C11" s="9">
        <v>5</v>
      </c>
      <c r="D11" s="21">
        <f>LARGE(E11:I11,1)+LARGE(E11:I11,2)+LARGE(E11:I11,3)</f>
        <v>628.93172546751487</v>
      </c>
      <c r="E11" s="12">
        <v>267.27999999999997</v>
      </c>
      <c r="F11" s="23">
        <v>91.071428571428569</v>
      </c>
      <c r="G11" s="22">
        <v>89.830508474576277</v>
      </c>
      <c r="H11" s="22">
        <v>70.370370370370367</v>
      </c>
      <c r="I11" s="23">
        <v>270.58029689608634</v>
      </c>
    </row>
    <row r="12" spans="1:9" ht="15.75" customHeight="1" x14ac:dyDescent="0.25">
      <c r="A12" s="8">
        <v>9</v>
      </c>
      <c r="B12" s="8"/>
      <c r="C12" s="9"/>
      <c r="D12" s="9"/>
      <c r="E12" s="12"/>
      <c r="F12" s="12"/>
      <c r="G12" s="12"/>
      <c r="H12" s="12"/>
      <c r="I12" s="12"/>
    </row>
    <row r="13" spans="1:9" ht="15.75" customHeight="1" x14ac:dyDescent="0.25">
      <c r="A13" s="8">
        <v>10</v>
      </c>
      <c r="B13" s="8"/>
      <c r="C13" s="9"/>
      <c r="D13" s="9"/>
      <c r="E13" s="12"/>
      <c r="F13" s="12"/>
      <c r="G13" s="12"/>
      <c r="H13" s="12"/>
      <c r="I13" s="12"/>
    </row>
    <row r="14" spans="1:9" x14ac:dyDescent="0.25">
      <c r="B14" s="18"/>
    </row>
    <row r="15" spans="1:9" x14ac:dyDescent="0.25">
      <c r="B15" s="18"/>
    </row>
    <row r="16" spans="1:9" x14ac:dyDescent="0.25">
      <c r="B16" s="18"/>
    </row>
    <row r="17" spans="2:6" x14ac:dyDescent="0.25">
      <c r="B17" s="18"/>
      <c r="E17" s="16"/>
    </row>
    <row r="18" spans="2:6" x14ac:dyDescent="0.25">
      <c r="B18" s="18"/>
      <c r="F18" s="16"/>
    </row>
    <row r="19" spans="2:6" x14ac:dyDescent="0.25">
      <c r="B19" s="18"/>
    </row>
    <row r="20" spans="2:6" x14ac:dyDescent="0.25">
      <c r="B20" s="18"/>
    </row>
    <row r="21" spans="2:6" ht="15.75" customHeight="1" x14ac:dyDescent="0.25">
      <c r="B21" s="18"/>
    </row>
    <row r="22" spans="2:6" ht="15.75" customHeight="1" x14ac:dyDescent="0.25">
      <c r="B22" s="18"/>
    </row>
    <row r="23" spans="2:6" ht="15.75" customHeight="1" x14ac:dyDescent="0.25">
      <c r="B23" s="18"/>
    </row>
    <row r="24" spans="2:6" ht="15.75" customHeight="1" x14ac:dyDescent="0.25">
      <c r="B24" s="18"/>
    </row>
    <row r="25" spans="2:6" ht="15.75" customHeight="1" x14ac:dyDescent="0.25">
      <c r="B25" s="18"/>
    </row>
    <row r="26" spans="2:6" ht="15.75" customHeight="1" x14ac:dyDescent="0.25">
      <c r="B26" s="18"/>
    </row>
    <row r="27" spans="2:6" ht="15.75" customHeight="1" x14ac:dyDescent="0.25">
      <c r="B27" s="18"/>
    </row>
    <row r="28" spans="2:6" ht="15.75" customHeight="1" x14ac:dyDescent="0.25">
      <c r="B28" s="18"/>
    </row>
    <row r="29" spans="2:6" ht="15.75" customHeight="1" x14ac:dyDescent="0.25">
      <c r="B29" s="18"/>
    </row>
    <row r="30" spans="2:6" ht="15.75" customHeight="1" x14ac:dyDescent="0.25">
      <c r="B30" s="18"/>
    </row>
    <row r="31" spans="2:6" ht="15.75" customHeight="1" x14ac:dyDescent="0.25">
      <c r="B31" s="18"/>
    </row>
    <row r="32" spans="2:6" ht="15.75" customHeight="1" x14ac:dyDescent="0.25">
      <c r="B32" s="18"/>
    </row>
    <row r="33" spans="2:2" ht="15.75" customHeight="1" x14ac:dyDescent="0.25">
      <c r="B33" s="18"/>
    </row>
    <row r="34" spans="2:2" ht="15.75" customHeight="1" x14ac:dyDescent="0.25">
      <c r="B34" s="18"/>
    </row>
    <row r="35" spans="2:2" ht="15.75" customHeight="1" x14ac:dyDescent="0.25">
      <c r="B35" s="18"/>
    </row>
    <row r="36" spans="2:2" ht="15.75" customHeight="1" x14ac:dyDescent="0.25">
      <c r="B36" s="18"/>
    </row>
    <row r="37" spans="2:2" ht="15.75" customHeight="1" x14ac:dyDescent="0.25">
      <c r="B37" s="18"/>
    </row>
    <row r="38" spans="2:2" ht="15.75" customHeight="1" x14ac:dyDescent="0.25">
      <c r="B38" s="18"/>
    </row>
    <row r="39" spans="2:2" ht="15.75" customHeight="1" x14ac:dyDescent="0.25">
      <c r="B39" s="18"/>
    </row>
    <row r="40" spans="2:2" ht="15.75" customHeight="1" x14ac:dyDescent="0.25">
      <c r="B40" s="18"/>
    </row>
    <row r="41" spans="2:2" ht="15.75" customHeight="1" x14ac:dyDescent="0.25">
      <c r="B41" s="18"/>
    </row>
    <row r="42" spans="2:2" ht="15.75" customHeight="1" x14ac:dyDescent="0.25">
      <c r="B42" s="18"/>
    </row>
    <row r="43" spans="2:2" ht="15.75" customHeight="1" x14ac:dyDescent="0.25">
      <c r="B43" s="18"/>
    </row>
    <row r="44" spans="2:2" ht="15.75" customHeight="1" x14ac:dyDescent="0.25">
      <c r="B44" s="18"/>
    </row>
    <row r="45" spans="2:2" ht="15.75" customHeight="1" x14ac:dyDescent="0.25">
      <c r="B45" s="18"/>
    </row>
    <row r="46" spans="2:2" ht="15.75" customHeight="1" x14ac:dyDescent="0.25">
      <c r="B46" s="18"/>
    </row>
    <row r="47" spans="2:2" ht="15.75" customHeight="1" x14ac:dyDescent="0.25">
      <c r="B47" s="18"/>
    </row>
    <row r="48" spans="2:2" ht="15.75" customHeight="1" x14ac:dyDescent="0.25">
      <c r="B48" s="18"/>
    </row>
    <row r="49" spans="2:2" ht="15.75" customHeight="1" x14ac:dyDescent="0.25">
      <c r="B49" s="18"/>
    </row>
    <row r="50" spans="2:2" ht="15.75" customHeight="1" x14ac:dyDescent="0.25">
      <c r="B50" s="18"/>
    </row>
    <row r="51" spans="2:2" ht="15.75" customHeight="1" x14ac:dyDescent="0.25">
      <c r="B51" s="18"/>
    </row>
    <row r="52" spans="2:2" ht="15.75" customHeight="1" x14ac:dyDescent="0.25">
      <c r="B52" s="18"/>
    </row>
    <row r="53" spans="2:2" ht="15.75" customHeight="1" x14ac:dyDescent="0.25">
      <c r="B53" s="18"/>
    </row>
    <row r="54" spans="2:2" ht="15.75" customHeight="1" x14ac:dyDescent="0.25">
      <c r="B54" s="18"/>
    </row>
    <row r="55" spans="2:2" ht="15.75" customHeight="1" x14ac:dyDescent="0.25">
      <c r="B55" s="18"/>
    </row>
    <row r="56" spans="2:2" ht="15.75" customHeight="1" x14ac:dyDescent="0.25">
      <c r="B56" s="18"/>
    </row>
    <row r="57" spans="2:2" ht="15.75" customHeight="1" x14ac:dyDescent="0.25">
      <c r="B57" s="18"/>
    </row>
    <row r="58" spans="2:2" ht="15.75" customHeight="1" x14ac:dyDescent="0.25">
      <c r="B58" s="18"/>
    </row>
    <row r="59" spans="2:2" ht="15.75" customHeight="1" x14ac:dyDescent="0.25">
      <c r="B59" s="18"/>
    </row>
    <row r="60" spans="2:2" ht="15.75" customHeight="1" x14ac:dyDescent="0.25">
      <c r="B60" s="18"/>
    </row>
    <row r="61" spans="2:2" ht="15.75" customHeight="1" x14ac:dyDescent="0.25">
      <c r="B61" s="18"/>
    </row>
    <row r="62" spans="2:2" ht="15.75" customHeight="1" x14ac:dyDescent="0.25">
      <c r="B62" s="18"/>
    </row>
    <row r="63" spans="2:2" ht="15.75" customHeight="1" x14ac:dyDescent="0.25">
      <c r="B63" s="18"/>
    </row>
    <row r="64" spans="2:2" ht="15.75" customHeight="1" x14ac:dyDescent="0.25">
      <c r="B64" s="18"/>
    </row>
    <row r="65" spans="2:2" ht="15.75" customHeight="1" x14ac:dyDescent="0.25">
      <c r="B65" s="18"/>
    </row>
    <row r="66" spans="2:2" ht="15.75" customHeight="1" x14ac:dyDescent="0.25">
      <c r="B66" s="18"/>
    </row>
    <row r="67" spans="2:2" ht="15.75" customHeight="1" x14ac:dyDescent="0.25">
      <c r="B67" s="18"/>
    </row>
    <row r="68" spans="2:2" ht="15.75" customHeight="1" x14ac:dyDescent="0.25">
      <c r="B68" s="18"/>
    </row>
    <row r="69" spans="2:2" ht="15.75" customHeight="1" x14ac:dyDescent="0.25">
      <c r="B69" s="18"/>
    </row>
    <row r="70" spans="2:2" ht="15.75" customHeight="1" x14ac:dyDescent="0.25">
      <c r="B70" s="18"/>
    </row>
    <row r="71" spans="2:2" ht="15.75" customHeight="1" x14ac:dyDescent="0.25">
      <c r="B71" s="18"/>
    </row>
    <row r="72" spans="2:2" ht="15.75" customHeight="1" x14ac:dyDescent="0.25">
      <c r="B72" s="18"/>
    </row>
    <row r="73" spans="2:2" ht="15.75" customHeight="1" x14ac:dyDescent="0.25">
      <c r="B73" s="18"/>
    </row>
    <row r="74" spans="2:2" ht="15.75" customHeight="1" x14ac:dyDescent="0.25">
      <c r="B74" s="18"/>
    </row>
    <row r="75" spans="2:2" ht="15.75" customHeight="1" x14ac:dyDescent="0.25">
      <c r="B75" s="18"/>
    </row>
    <row r="76" spans="2:2" ht="15.75" customHeight="1" x14ac:dyDescent="0.25">
      <c r="B76" s="18"/>
    </row>
    <row r="77" spans="2:2" ht="15.75" customHeight="1" x14ac:dyDescent="0.25">
      <c r="B77" s="18"/>
    </row>
    <row r="78" spans="2:2" ht="15.75" customHeight="1" x14ac:dyDescent="0.25">
      <c r="B78" s="18"/>
    </row>
    <row r="79" spans="2:2" ht="15.75" customHeight="1" x14ac:dyDescent="0.25">
      <c r="B79" s="18"/>
    </row>
    <row r="80" spans="2:2" ht="15.75" customHeight="1" x14ac:dyDescent="0.25">
      <c r="B80" s="18"/>
    </row>
    <row r="81" spans="2:2" ht="15.75" customHeight="1" x14ac:dyDescent="0.25">
      <c r="B81" s="18"/>
    </row>
    <row r="82" spans="2:2" ht="15.75" customHeight="1" x14ac:dyDescent="0.25">
      <c r="B82" s="18"/>
    </row>
    <row r="83" spans="2:2" ht="15.75" customHeight="1" x14ac:dyDescent="0.25">
      <c r="B83" s="18"/>
    </row>
    <row r="84" spans="2:2" ht="15.75" customHeight="1" x14ac:dyDescent="0.25">
      <c r="B84" s="18"/>
    </row>
    <row r="85" spans="2:2" ht="15.75" customHeight="1" x14ac:dyDescent="0.25">
      <c r="B85" s="18"/>
    </row>
    <row r="86" spans="2:2" ht="15.75" customHeight="1" x14ac:dyDescent="0.25">
      <c r="B86" s="18"/>
    </row>
    <row r="87" spans="2:2" ht="15.75" customHeight="1" x14ac:dyDescent="0.25">
      <c r="B87" s="18"/>
    </row>
    <row r="88" spans="2:2" ht="15.75" customHeight="1" x14ac:dyDescent="0.25">
      <c r="B88" s="18"/>
    </row>
    <row r="89" spans="2:2" ht="15.75" customHeight="1" x14ac:dyDescent="0.25">
      <c r="B89" s="18"/>
    </row>
    <row r="90" spans="2:2" ht="15.75" customHeight="1" x14ac:dyDescent="0.25">
      <c r="B90" s="18"/>
    </row>
    <row r="91" spans="2:2" ht="15.75" customHeight="1" x14ac:dyDescent="0.25">
      <c r="B91" s="18"/>
    </row>
    <row r="92" spans="2:2" ht="15.75" customHeight="1" x14ac:dyDescent="0.25">
      <c r="B92" s="18"/>
    </row>
    <row r="93" spans="2:2" ht="15.75" customHeight="1" x14ac:dyDescent="0.25">
      <c r="B93" s="18"/>
    </row>
    <row r="94" spans="2:2" ht="15.75" customHeight="1" x14ac:dyDescent="0.25">
      <c r="B94" s="18"/>
    </row>
    <row r="95" spans="2:2" ht="15.75" customHeight="1" x14ac:dyDescent="0.25">
      <c r="B95" s="18"/>
    </row>
    <row r="96" spans="2:2" ht="15.75" customHeight="1" x14ac:dyDescent="0.25">
      <c r="B96" s="18"/>
    </row>
    <row r="97" spans="2:2" ht="15.75" customHeight="1" x14ac:dyDescent="0.25">
      <c r="B97" s="18"/>
    </row>
    <row r="98" spans="2:2" ht="15.75" customHeight="1" x14ac:dyDescent="0.25">
      <c r="B98" s="18"/>
    </row>
    <row r="99" spans="2:2" ht="15.75" customHeight="1" x14ac:dyDescent="0.25">
      <c r="B99" s="18"/>
    </row>
    <row r="100" spans="2:2" ht="15.75" customHeight="1" x14ac:dyDescent="0.25">
      <c r="B100" s="18"/>
    </row>
    <row r="101" spans="2:2" ht="15.75" customHeight="1" x14ac:dyDescent="0.25">
      <c r="B101" s="18"/>
    </row>
    <row r="102" spans="2:2" ht="15.75" customHeight="1" x14ac:dyDescent="0.25">
      <c r="B102" s="18"/>
    </row>
    <row r="103" spans="2:2" ht="15.75" customHeight="1" x14ac:dyDescent="0.25">
      <c r="B103" s="18"/>
    </row>
    <row r="104" spans="2:2" ht="15.75" customHeight="1" x14ac:dyDescent="0.25">
      <c r="B104" s="18"/>
    </row>
    <row r="105" spans="2:2" ht="15.75" customHeight="1" x14ac:dyDescent="0.25">
      <c r="B105" s="18"/>
    </row>
    <row r="106" spans="2:2" ht="15.75" customHeight="1" x14ac:dyDescent="0.25">
      <c r="B106" s="18"/>
    </row>
    <row r="107" spans="2:2" ht="15.75" customHeight="1" x14ac:dyDescent="0.25">
      <c r="B107" s="18"/>
    </row>
    <row r="108" spans="2:2" ht="15.75" customHeight="1" x14ac:dyDescent="0.25">
      <c r="B108" s="18"/>
    </row>
    <row r="109" spans="2:2" ht="15.75" customHeight="1" x14ac:dyDescent="0.25">
      <c r="B109" s="18"/>
    </row>
    <row r="110" spans="2:2" ht="15.75" customHeight="1" x14ac:dyDescent="0.25">
      <c r="B110" s="18"/>
    </row>
    <row r="111" spans="2:2" ht="15.75" customHeight="1" x14ac:dyDescent="0.25">
      <c r="B111" s="18"/>
    </row>
    <row r="112" spans="2:2" ht="15.75" customHeight="1" x14ac:dyDescent="0.25">
      <c r="B112" s="18"/>
    </row>
    <row r="113" spans="2:2" ht="15.75" customHeight="1" x14ac:dyDescent="0.25">
      <c r="B113" s="18"/>
    </row>
    <row r="114" spans="2:2" ht="15.75" customHeight="1" x14ac:dyDescent="0.25">
      <c r="B114" s="18"/>
    </row>
    <row r="115" spans="2:2" ht="15.75" customHeight="1" x14ac:dyDescent="0.25">
      <c r="B115" s="18"/>
    </row>
    <row r="116" spans="2:2" ht="15.75" customHeight="1" x14ac:dyDescent="0.25">
      <c r="B116" s="18"/>
    </row>
    <row r="117" spans="2:2" ht="15.75" customHeight="1" x14ac:dyDescent="0.25">
      <c r="B117" s="18"/>
    </row>
    <row r="118" spans="2:2" ht="15.75" customHeight="1" x14ac:dyDescent="0.25">
      <c r="B118" s="18"/>
    </row>
    <row r="119" spans="2:2" ht="15.75" customHeight="1" x14ac:dyDescent="0.25">
      <c r="B119" s="18"/>
    </row>
    <row r="120" spans="2:2" ht="15.75" customHeight="1" x14ac:dyDescent="0.25">
      <c r="B120" s="18"/>
    </row>
    <row r="121" spans="2:2" ht="15.75" customHeight="1" x14ac:dyDescent="0.25">
      <c r="B121" s="18"/>
    </row>
    <row r="122" spans="2:2" ht="15.75" customHeight="1" x14ac:dyDescent="0.25">
      <c r="B122" s="18"/>
    </row>
    <row r="123" spans="2:2" ht="15.75" customHeight="1" x14ac:dyDescent="0.25">
      <c r="B123" s="18"/>
    </row>
    <row r="124" spans="2:2" ht="15.75" customHeight="1" x14ac:dyDescent="0.25">
      <c r="B124" s="18"/>
    </row>
    <row r="125" spans="2:2" ht="15.75" customHeight="1" x14ac:dyDescent="0.25">
      <c r="B125" s="18"/>
    </row>
    <row r="126" spans="2:2" ht="15.75" customHeight="1" x14ac:dyDescent="0.25">
      <c r="B126" s="18"/>
    </row>
    <row r="127" spans="2:2" ht="15.75" customHeight="1" x14ac:dyDescent="0.25">
      <c r="B127" s="18"/>
    </row>
    <row r="128" spans="2:2" ht="15.75" customHeight="1" x14ac:dyDescent="0.25">
      <c r="B128" s="18"/>
    </row>
    <row r="129" spans="2:2" ht="15.75" customHeight="1" x14ac:dyDescent="0.25">
      <c r="B129" s="18"/>
    </row>
    <row r="130" spans="2:2" ht="15.75" customHeight="1" x14ac:dyDescent="0.25">
      <c r="B130" s="18"/>
    </row>
    <row r="131" spans="2:2" ht="15.75" customHeight="1" x14ac:dyDescent="0.25">
      <c r="B131" s="18"/>
    </row>
    <row r="132" spans="2:2" ht="15.75" customHeight="1" x14ac:dyDescent="0.25">
      <c r="B132" s="18"/>
    </row>
    <row r="133" spans="2:2" ht="15.75" customHeight="1" x14ac:dyDescent="0.25">
      <c r="B133" s="18"/>
    </row>
    <row r="134" spans="2:2" ht="15.75" customHeight="1" x14ac:dyDescent="0.25">
      <c r="B134" s="18"/>
    </row>
    <row r="135" spans="2:2" ht="15.75" customHeight="1" x14ac:dyDescent="0.25">
      <c r="B135" s="18"/>
    </row>
    <row r="136" spans="2:2" ht="15.75" customHeight="1" x14ac:dyDescent="0.25">
      <c r="B136" s="18"/>
    </row>
    <row r="137" spans="2:2" ht="15.75" customHeight="1" x14ac:dyDescent="0.25">
      <c r="B137" s="18"/>
    </row>
    <row r="138" spans="2:2" ht="15.75" customHeight="1" x14ac:dyDescent="0.25">
      <c r="B138" s="18"/>
    </row>
    <row r="139" spans="2:2" ht="15.75" customHeight="1" x14ac:dyDescent="0.25">
      <c r="B139" s="18"/>
    </row>
    <row r="140" spans="2:2" ht="15.75" customHeight="1" x14ac:dyDescent="0.25">
      <c r="B140" s="18"/>
    </row>
    <row r="141" spans="2:2" ht="15.75" customHeight="1" x14ac:dyDescent="0.25">
      <c r="B141" s="18"/>
    </row>
    <row r="142" spans="2:2" ht="15.75" customHeight="1" x14ac:dyDescent="0.25">
      <c r="B142" s="18"/>
    </row>
    <row r="143" spans="2:2" ht="15.75" customHeight="1" x14ac:dyDescent="0.25">
      <c r="B143" s="18"/>
    </row>
    <row r="144" spans="2:2" ht="15.75" customHeight="1" x14ac:dyDescent="0.25">
      <c r="B144" s="18"/>
    </row>
    <row r="145" spans="2:2" ht="15.75" customHeight="1" x14ac:dyDescent="0.25">
      <c r="B145" s="18"/>
    </row>
    <row r="146" spans="2:2" ht="15.75" customHeight="1" x14ac:dyDescent="0.25">
      <c r="B146" s="18"/>
    </row>
    <row r="147" spans="2:2" ht="15.75" customHeight="1" x14ac:dyDescent="0.25">
      <c r="B147" s="18"/>
    </row>
    <row r="148" spans="2:2" ht="15.75" customHeight="1" x14ac:dyDescent="0.25">
      <c r="B148" s="18"/>
    </row>
    <row r="149" spans="2:2" ht="15.75" customHeight="1" x14ac:dyDescent="0.25">
      <c r="B149" s="18"/>
    </row>
    <row r="150" spans="2:2" ht="15.75" customHeight="1" x14ac:dyDescent="0.25">
      <c r="B150" s="18"/>
    </row>
    <row r="151" spans="2:2" ht="15.75" customHeight="1" x14ac:dyDescent="0.25">
      <c r="B151" s="18"/>
    </row>
    <row r="152" spans="2:2" ht="15.75" customHeight="1" x14ac:dyDescent="0.25">
      <c r="B152" s="18"/>
    </row>
    <row r="153" spans="2:2" ht="15.75" customHeight="1" x14ac:dyDescent="0.25">
      <c r="B153" s="18"/>
    </row>
    <row r="154" spans="2:2" ht="15.75" customHeight="1" x14ac:dyDescent="0.25">
      <c r="B154" s="18"/>
    </row>
    <row r="155" spans="2:2" ht="15.75" customHeight="1" x14ac:dyDescent="0.25">
      <c r="B155" s="18"/>
    </row>
    <row r="156" spans="2:2" ht="15.75" customHeight="1" x14ac:dyDescent="0.25">
      <c r="B156" s="18"/>
    </row>
    <row r="157" spans="2:2" ht="15.75" customHeight="1" x14ac:dyDescent="0.25">
      <c r="B157" s="18"/>
    </row>
    <row r="158" spans="2:2" ht="15.75" customHeight="1" x14ac:dyDescent="0.25">
      <c r="B158" s="18"/>
    </row>
    <row r="159" spans="2:2" ht="15.75" customHeight="1" x14ac:dyDescent="0.25">
      <c r="B159" s="18"/>
    </row>
    <row r="160" spans="2:2" ht="15.75" customHeight="1" x14ac:dyDescent="0.25">
      <c r="B160" s="18"/>
    </row>
    <row r="161" spans="2:2" ht="15.75" customHeight="1" x14ac:dyDescent="0.25">
      <c r="B161" s="18"/>
    </row>
    <row r="162" spans="2:2" ht="15.75" customHeight="1" x14ac:dyDescent="0.25">
      <c r="B162" s="18"/>
    </row>
    <row r="163" spans="2:2" ht="15.75" customHeight="1" x14ac:dyDescent="0.25">
      <c r="B163" s="18"/>
    </row>
    <row r="164" spans="2:2" ht="15.75" customHeight="1" x14ac:dyDescent="0.25">
      <c r="B164" s="18"/>
    </row>
    <row r="165" spans="2:2" ht="15.75" customHeight="1" x14ac:dyDescent="0.25">
      <c r="B165" s="18"/>
    </row>
    <row r="166" spans="2:2" ht="15.75" customHeight="1" x14ac:dyDescent="0.25">
      <c r="B166" s="18"/>
    </row>
    <row r="167" spans="2:2" ht="15.75" customHeight="1" x14ac:dyDescent="0.25">
      <c r="B167" s="18"/>
    </row>
    <row r="168" spans="2:2" ht="15.75" customHeight="1" x14ac:dyDescent="0.25">
      <c r="B168" s="18"/>
    </row>
    <row r="169" spans="2:2" ht="15.75" customHeight="1" x14ac:dyDescent="0.25">
      <c r="B169" s="18"/>
    </row>
    <row r="170" spans="2:2" ht="15.75" customHeight="1" x14ac:dyDescent="0.25">
      <c r="B170" s="18"/>
    </row>
    <row r="171" spans="2:2" ht="15.75" customHeight="1" x14ac:dyDescent="0.25">
      <c r="B171" s="18"/>
    </row>
    <row r="172" spans="2:2" ht="15.75" customHeight="1" x14ac:dyDescent="0.25">
      <c r="B172" s="18"/>
    </row>
    <row r="173" spans="2:2" ht="15.75" customHeight="1" x14ac:dyDescent="0.25">
      <c r="B173" s="18"/>
    </row>
    <row r="174" spans="2:2" ht="15.75" customHeight="1" x14ac:dyDescent="0.25">
      <c r="B174" s="18"/>
    </row>
    <row r="175" spans="2:2" ht="15.75" customHeight="1" x14ac:dyDescent="0.25">
      <c r="B175" s="18"/>
    </row>
    <row r="176" spans="2:2" ht="15.75" customHeight="1" x14ac:dyDescent="0.25">
      <c r="B176" s="18"/>
    </row>
    <row r="177" spans="2:2" ht="15.75" customHeight="1" x14ac:dyDescent="0.25">
      <c r="B177" s="18"/>
    </row>
    <row r="178" spans="2:2" ht="15.75" customHeight="1" x14ac:dyDescent="0.25">
      <c r="B178" s="18"/>
    </row>
    <row r="179" spans="2:2" ht="15.75" customHeight="1" x14ac:dyDescent="0.25">
      <c r="B179" s="18"/>
    </row>
    <row r="180" spans="2:2" ht="15.75" customHeight="1" x14ac:dyDescent="0.25">
      <c r="B180" s="18"/>
    </row>
    <row r="181" spans="2:2" ht="15.75" customHeight="1" x14ac:dyDescent="0.25">
      <c r="B181" s="18"/>
    </row>
    <row r="182" spans="2:2" ht="15.75" customHeight="1" x14ac:dyDescent="0.25">
      <c r="B182" s="18"/>
    </row>
    <row r="183" spans="2:2" ht="15.75" customHeight="1" x14ac:dyDescent="0.25">
      <c r="B183" s="18"/>
    </row>
    <row r="184" spans="2:2" ht="15.75" customHeight="1" x14ac:dyDescent="0.25">
      <c r="B184" s="18"/>
    </row>
    <row r="185" spans="2:2" ht="15.75" customHeight="1" x14ac:dyDescent="0.25">
      <c r="B185" s="18"/>
    </row>
    <row r="186" spans="2:2" ht="15.75" customHeight="1" x14ac:dyDescent="0.25">
      <c r="B186" s="18"/>
    </row>
    <row r="187" spans="2:2" ht="15.75" customHeight="1" x14ac:dyDescent="0.25">
      <c r="B187" s="18"/>
    </row>
    <row r="188" spans="2:2" ht="15.75" customHeight="1" x14ac:dyDescent="0.25">
      <c r="B188" s="18"/>
    </row>
    <row r="189" spans="2:2" ht="15.75" customHeight="1" x14ac:dyDescent="0.25">
      <c r="B189" s="18"/>
    </row>
    <row r="190" spans="2:2" ht="15.75" customHeight="1" x14ac:dyDescent="0.25">
      <c r="B190" s="18"/>
    </row>
    <row r="191" spans="2:2" ht="15.75" customHeight="1" x14ac:dyDescent="0.25">
      <c r="B191" s="18"/>
    </row>
    <row r="192" spans="2:2" ht="15.75" customHeight="1" x14ac:dyDescent="0.25">
      <c r="B192" s="18"/>
    </row>
    <row r="193" spans="2:2" ht="15.75" customHeight="1" x14ac:dyDescent="0.25">
      <c r="B193" s="18"/>
    </row>
    <row r="194" spans="2:2" ht="15.75" customHeight="1" x14ac:dyDescent="0.25">
      <c r="B194" s="18"/>
    </row>
    <row r="195" spans="2:2" ht="15.75" customHeight="1" x14ac:dyDescent="0.25">
      <c r="B195" s="18"/>
    </row>
    <row r="196" spans="2:2" ht="15.75" customHeight="1" x14ac:dyDescent="0.25">
      <c r="B196" s="18"/>
    </row>
    <row r="197" spans="2:2" ht="15.75" customHeight="1" x14ac:dyDescent="0.25">
      <c r="B197" s="18"/>
    </row>
    <row r="198" spans="2:2" ht="15.75" customHeight="1" x14ac:dyDescent="0.25">
      <c r="B198" s="18"/>
    </row>
    <row r="199" spans="2:2" ht="15.75" customHeight="1" x14ac:dyDescent="0.25">
      <c r="B199" s="18"/>
    </row>
    <row r="200" spans="2:2" ht="15.75" customHeight="1" x14ac:dyDescent="0.25">
      <c r="B200" s="18"/>
    </row>
    <row r="201" spans="2:2" ht="15.75" customHeight="1" x14ac:dyDescent="0.25">
      <c r="B201" s="18"/>
    </row>
    <row r="202" spans="2:2" ht="15.75" customHeight="1" x14ac:dyDescent="0.25">
      <c r="B202" s="18"/>
    </row>
    <row r="203" spans="2:2" ht="15.75" customHeight="1" x14ac:dyDescent="0.25">
      <c r="B203" s="18"/>
    </row>
    <row r="204" spans="2:2" ht="15.75" customHeight="1" x14ac:dyDescent="0.25">
      <c r="B204" s="18"/>
    </row>
    <row r="205" spans="2:2" ht="15.75" customHeight="1" x14ac:dyDescent="0.25">
      <c r="B205" s="18"/>
    </row>
    <row r="206" spans="2:2" ht="15.75" customHeight="1" x14ac:dyDescent="0.25">
      <c r="B206" s="18"/>
    </row>
    <row r="207" spans="2:2" ht="15.75" customHeight="1" x14ac:dyDescent="0.25">
      <c r="B207" s="18"/>
    </row>
    <row r="208" spans="2:2" ht="15.75" customHeight="1" x14ac:dyDescent="0.25">
      <c r="B208" s="18"/>
    </row>
    <row r="209" spans="2:2" ht="15.75" customHeight="1" x14ac:dyDescent="0.25">
      <c r="B209" s="18"/>
    </row>
    <row r="210" spans="2:2" ht="15.75" customHeight="1" x14ac:dyDescent="0.25">
      <c r="B210" s="18"/>
    </row>
    <row r="211" spans="2:2" ht="15.75" customHeight="1" x14ac:dyDescent="0.25">
      <c r="B211" s="18"/>
    </row>
    <row r="212" spans="2:2" ht="15.75" customHeight="1" x14ac:dyDescent="0.25">
      <c r="B212" s="18"/>
    </row>
    <row r="213" spans="2:2" ht="15.75" customHeight="1" x14ac:dyDescent="0.25">
      <c r="B213" s="18"/>
    </row>
    <row r="214" spans="2:2" ht="15.75" customHeight="1" x14ac:dyDescent="0.25">
      <c r="B214" s="18"/>
    </row>
    <row r="215" spans="2:2" ht="15.75" customHeight="1" x14ac:dyDescent="0.25">
      <c r="B215" s="18"/>
    </row>
    <row r="216" spans="2:2" ht="15.75" customHeight="1" x14ac:dyDescent="0.25">
      <c r="B216" s="18"/>
    </row>
    <row r="217" spans="2:2" ht="15.75" customHeight="1" x14ac:dyDescent="0.25">
      <c r="B217" s="18"/>
    </row>
    <row r="218" spans="2:2" ht="15.75" customHeight="1" x14ac:dyDescent="0.25">
      <c r="B218" s="18"/>
    </row>
    <row r="219" spans="2:2" ht="15.75" customHeight="1" x14ac:dyDescent="0.25">
      <c r="B219" s="18"/>
    </row>
    <row r="220" spans="2:2" ht="15.75" customHeight="1" x14ac:dyDescent="0.25">
      <c r="B220" s="18"/>
    </row>
    <row r="221" spans="2:2" ht="15.75" customHeight="1" x14ac:dyDescent="0.25">
      <c r="B221" s="18"/>
    </row>
    <row r="222" spans="2:2" ht="15.75" customHeight="1" x14ac:dyDescent="0.25">
      <c r="B222" s="18"/>
    </row>
    <row r="223" spans="2:2" ht="15.75" customHeight="1" x14ac:dyDescent="0.25">
      <c r="B223" s="18"/>
    </row>
    <row r="224" spans="2:2" ht="15.75" customHeight="1" x14ac:dyDescent="0.25">
      <c r="B224" s="18"/>
    </row>
    <row r="225" spans="2:2" ht="15.75" customHeight="1" x14ac:dyDescent="0.25">
      <c r="B225" s="18"/>
    </row>
    <row r="226" spans="2:2" ht="15.75" customHeight="1" x14ac:dyDescent="0.25">
      <c r="B226" s="18"/>
    </row>
    <row r="227" spans="2:2" ht="15.75" customHeight="1" x14ac:dyDescent="0.25">
      <c r="B227" s="18"/>
    </row>
    <row r="228" spans="2:2" ht="15.75" customHeight="1" x14ac:dyDescent="0.25">
      <c r="B228" s="18"/>
    </row>
    <row r="229" spans="2:2" ht="15.75" customHeight="1" x14ac:dyDescent="0.25">
      <c r="B229" s="18"/>
    </row>
    <row r="230" spans="2:2" ht="15.75" customHeight="1" x14ac:dyDescent="0.25">
      <c r="B230" s="18"/>
    </row>
    <row r="231" spans="2:2" ht="15.75" customHeight="1" x14ac:dyDescent="0.25">
      <c r="B231" s="18"/>
    </row>
    <row r="232" spans="2:2" ht="15.75" customHeight="1" x14ac:dyDescent="0.25">
      <c r="B232" s="18"/>
    </row>
    <row r="233" spans="2:2" ht="15.75" customHeight="1" x14ac:dyDescent="0.25">
      <c r="B233" s="18"/>
    </row>
    <row r="234" spans="2:2" ht="15.75" customHeight="1" x14ac:dyDescent="0.25">
      <c r="B234" s="18"/>
    </row>
    <row r="235" spans="2:2" ht="15.75" customHeight="1" x14ac:dyDescent="0.25">
      <c r="B235" s="18"/>
    </row>
    <row r="236" spans="2:2" ht="15.75" customHeight="1" x14ac:dyDescent="0.25">
      <c r="B236" s="18"/>
    </row>
    <row r="237" spans="2:2" ht="15.75" customHeight="1" x14ac:dyDescent="0.25">
      <c r="B237" s="18"/>
    </row>
    <row r="238" spans="2:2" ht="15.75" customHeight="1" x14ac:dyDescent="0.25">
      <c r="B238" s="18"/>
    </row>
    <row r="239" spans="2:2" ht="15.75" customHeight="1" x14ac:dyDescent="0.25">
      <c r="B239" s="18"/>
    </row>
    <row r="240" spans="2:2" ht="15.75" customHeight="1" x14ac:dyDescent="0.25">
      <c r="B240" s="18"/>
    </row>
    <row r="241" spans="2:2" ht="15.75" customHeight="1" x14ac:dyDescent="0.25">
      <c r="B241" s="18"/>
    </row>
    <row r="242" spans="2:2" ht="15.75" customHeight="1" x14ac:dyDescent="0.25">
      <c r="B242" s="18"/>
    </row>
    <row r="243" spans="2:2" ht="15.75" customHeight="1" x14ac:dyDescent="0.25">
      <c r="B243" s="18"/>
    </row>
    <row r="244" spans="2:2" ht="15.75" customHeight="1" x14ac:dyDescent="0.25">
      <c r="B244" s="18"/>
    </row>
    <row r="245" spans="2:2" ht="15.75" customHeight="1" x14ac:dyDescent="0.25">
      <c r="B245" s="18"/>
    </row>
    <row r="246" spans="2:2" ht="15.75" customHeight="1" x14ac:dyDescent="0.25">
      <c r="B246" s="18"/>
    </row>
    <row r="247" spans="2:2" ht="15.75" customHeight="1" x14ac:dyDescent="0.25">
      <c r="B247" s="18"/>
    </row>
    <row r="248" spans="2:2" ht="15.75" customHeight="1" x14ac:dyDescent="0.25">
      <c r="B248" s="18"/>
    </row>
    <row r="249" spans="2:2" ht="15.75" customHeight="1" x14ac:dyDescent="0.25">
      <c r="B249" s="18"/>
    </row>
    <row r="250" spans="2:2" ht="15.75" customHeight="1" x14ac:dyDescent="0.25">
      <c r="B250" s="18"/>
    </row>
    <row r="251" spans="2:2" ht="15.75" customHeight="1" x14ac:dyDescent="0.25">
      <c r="B251" s="18"/>
    </row>
    <row r="252" spans="2:2" ht="15.75" customHeight="1" x14ac:dyDescent="0.25">
      <c r="B252" s="18"/>
    </row>
    <row r="253" spans="2:2" ht="15.75" customHeight="1" x14ac:dyDescent="0.25">
      <c r="B253" s="18"/>
    </row>
    <row r="254" spans="2:2" ht="15.75" customHeight="1" x14ac:dyDescent="0.25">
      <c r="B254" s="18"/>
    </row>
    <row r="255" spans="2:2" ht="15.75" customHeight="1" x14ac:dyDescent="0.25">
      <c r="B255" s="18"/>
    </row>
    <row r="256" spans="2:2" ht="15.75" customHeight="1" x14ac:dyDescent="0.25">
      <c r="B256" s="18"/>
    </row>
    <row r="257" spans="2:2" ht="15.75" customHeight="1" x14ac:dyDescent="0.25">
      <c r="B257" s="18"/>
    </row>
    <row r="258" spans="2:2" ht="15.75" customHeight="1" x14ac:dyDescent="0.25">
      <c r="B258" s="18"/>
    </row>
    <row r="259" spans="2:2" ht="15.75" customHeight="1" x14ac:dyDescent="0.25">
      <c r="B259" s="18"/>
    </row>
    <row r="260" spans="2:2" ht="15.75" customHeight="1" x14ac:dyDescent="0.25">
      <c r="B260" s="18"/>
    </row>
    <row r="261" spans="2:2" ht="15.75" customHeight="1" x14ac:dyDescent="0.25">
      <c r="B261" s="18"/>
    </row>
    <row r="262" spans="2:2" ht="15.75" customHeight="1" x14ac:dyDescent="0.25">
      <c r="B262" s="18"/>
    </row>
    <row r="263" spans="2:2" ht="15.75" customHeight="1" x14ac:dyDescent="0.25">
      <c r="B263" s="18"/>
    </row>
    <row r="264" spans="2:2" ht="15.75" customHeight="1" x14ac:dyDescent="0.25">
      <c r="B264" s="18"/>
    </row>
    <row r="265" spans="2:2" ht="15.75" customHeight="1" x14ac:dyDescent="0.25">
      <c r="B265" s="18"/>
    </row>
    <row r="266" spans="2:2" ht="15.75" customHeight="1" x14ac:dyDescent="0.25">
      <c r="B266" s="18"/>
    </row>
    <row r="267" spans="2:2" ht="15.75" customHeight="1" x14ac:dyDescent="0.25">
      <c r="B267" s="18"/>
    </row>
    <row r="268" spans="2:2" ht="15.75" customHeight="1" x14ac:dyDescent="0.25">
      <c r="B268" s="18"/>
    </row>
    <row r="269" spans="2:2" ht="15.75" customHeight="1" x14ac:dyDescent="0.25">
      <c r="B269" s="18"/>
    </row>
    <row r="270" spans="2:2" ht="15.75" customHeight="1" x14ac:dyDescent="0.25">
      <c r="B270" s="18"/>
    </row>
    <row r="271" spans="2:2" ht="15.75" customHeight="1" x14ac:dyDescent="0.25">
      <c r="B271" s="18"/>
    </row>
    <row r="272" spans="2:2" ht="15.75" customHeight="1" x14ac:dyDescent="0.25">
      <c r="B272" s="18"/>
    </row>
    <row r="273" spans="2:2" ht="15.75" customHeight="1" x14ac:dyDescent="0.25">
      <c r="B273" s="18"/>
    </row>
    <row r="274" spans="2:2" ht="15.75" customHeight="1" x14ac:dyDescent="0.25">
      <c r="B274" s="18"/>
    </row>
    <row r="275" spans="2:2" ht="15.75" customHeight="1" x14ac:dyDescent="0.25">
      <c r="B275" s="18"/>
    </row>
    <row r="276" spans="2:2" ht="15.75" customHeight="1" x14ac:dyDescent="0.25">
      <c r="B276" s="18"/>
    </row>
    <row r="277" spans="2:2" ht="15.75" customHeight="1" x14ac:dyDescent="0.25">
      <c r="B277" s="18"/>
    </row>
    <row r="278" spans="2:2" ht="15.75" customHeight="1" x14ac:dyDescent="0.25">
      <c r="B278" s="18"/>
    </row>
    <row r="279" spans="2:2" ht="15.75" customHeight="1" x14ac:dyDescent="0.25">
      <c r="B279" s="18"/>
    </row>
    <row r="280" spans="2:2" ht="15.75" customHeight="1" x14ac:dyDescent="0.25">
      <c r="B280" s="18"/>
    </row>
    <row r="281" spans="2:2" ht="15.75" customHeight="1" x14ac:dyDescent="0.25">
      <c r="B281" s="18"/>
    </row>
    <row r="282" spans="2:2" ht="15.75" customHeight="1" x14ac:dyDescent="0.25">
      <c r="B282" s="18"/>
    </row>
    <row r="283" spans="2:2" ht="15.75" customHeight="1" x14ac:dyDescent="0.25">
      <c r="B283" s="18"/>
    </row>
    <row r="284" spans="2:2" ht="15.75" customHeight="1" x14ac:dyDescent="0.25">
      <c r="B284" s="18"/>
    </row>
    <row r="285" spans="2:2" ht="15.75" customHeight="1" x14ac:dyDescent="0.25">
      <c r="B285" s="18"/>
    </row>
    <row r="286" spans="2:2" ht="15.75" customHeight="1" x14ac:dyDescent="0.25">
      <c r="B286" s="18"/>
    </row>
    <row r="287" spans="2:2" ht="15.75" customHeight="1" x14ac:dyDescent="0.25">
      <c r="B287" s="18"/>
    </row>
    <row r="288" spans="2:2" ht="15.75" customHeight="1" x14ac:dyDescent="0.25">
      <c r="B288" s="18"/>
    </row>
    <row r="289" spans="2:2" ht="15.75" customHeight="1" x14ac:dyDescent="0.25">
      <c r="B289" s="18"/>
    </row>
    <row r="290" spans="2:2" ht="15.75" customHeight="1" x14ac:dyDescent="0.25">
      <c r="B290" s="18"/>
    </row>
    <row r="291" spans="2:2" ht="15.75" customHeight="1" x14ac:dyDescent="0.25">
      <c r="B291" s="18"/>
    </row>
    <row r="292" spans="2:2" ht="15.75" customHeight="1" x14ac:dyDescent="0.25">
      <c r="B292" s="18"/>
    </row>
    <row r="293" spans="2:2" ht="15.75" customHeight="1" x14ac:dyDescent="0.25">
      <c r="B293" s="18"/>
    </row>
    <row r="294" spans="2:2" ht="15.75" customHeight="1" x14ac:dyDescent="0.25">
      <c r="B294" s="18"/>
    </row>
    <row r="295" spans="2:2" ht="15.75" customHeight="1" x14ac:dyDescent="0.25">
      <c r="B295" s="18"/>
    </row>
    <row r="296" spans="2:2" ht="15.75" customHeight="1" x14ac:dyDescent="0.25">
      <c r="B296" s="18"/>
    </row>
    <row r="297" spans="2:2" ht="15.75" customHeight="1" x14ac:dyDescent="0.25">
      <c r="B297" s="18"/>
    </row>
    <row r="298" spans="2:2" ht="15.75" customHeight="1" x14ac:dyDescent="0.25">
      <c r="B298" s="18"/>
    </row>
    <row r="299" spans="2:2" ht="15.75" customHeight="1" x14ac:dyDescent="0.25">
      <c r="B299" s="18"/>
    </row>
    <row r="300" spans="2:2" ht="15.75" customHeight="1" x14ac:dyDescent="0.25">
      <c r="B300" s="18"/>
    </row>
    <row r="301" spans="2:2" ht="15.75" customHeight="1" x14ac:dyDescent="0.25">
      <c r="B301" s="18"/>
    </row>
    <row r="302" spans="2:2" ht="15.75" customHeight="1" x14ac:dyDescent="0.25">
      <c r="B302" s="18"/>
    </row>
    <row r="303" spans="2:2" ht="15.75" customHeight="1" x14ac:dyDescent="0.25">
      <c r="B303" s="18"/>
    </row>
    <row r="304" spans="2:2" ht="15.75" customHeight="1" x14ac:dyDescent="0.25">
      <c r="B304" s="18"/>
    </row>
    <row r="305" spans="2:2" ht="15.75" customHeight="1" x14ac:dyDescent="0.25">
      <c r="B305" s="18"/>
    </row>
    <row r="306" spans="2:2" ht="15.75" customHeight="1" x14ac:dyDescent="0.25">
      <c r="B306" s="18"/>
    </row>
    <row r="307" spans="2:2" ht="15.75" customHeight="1" x14ac:dyDescent="0.25">
      <c r="B307" s="18"/>
    </row>
    <row r="308" spans="2:2" ht="15.75" customHeight="1" x14ac:dyDescent="0.25">
      <c r="B308" s="18"/>
    </row>
    <row r="309" spans="2:2" ht="15.75" customHeight="1" x14ac:dyDescent="0.25">
      <c r="B309" s="18"/>
    </row>
    <row r="310" spans="2:2" ht="15.75" customHeight="1" x14ac:dyDescent="0.25">
      <c r="B310" s="18"/>
    </row>
    <row r="311" spans="2:2" ht="15.75" customHeight="1" x14ac:dyDescent="0.25">
      <c r="B311" s="18"/>
    </row>
    <row r="312" spans="2:2" ht="15.75" customHeight="1" x14ac:dyDescent="0.25">
      <c r="B312" s="18"/>
    </row>
    <row r="313" spans="2:2" ht="15.75" customHeight="1" x14ac:dyDescent="0.25">
      <c r="B313" s="18"/>
    </row>
    <row r="314" spans="2:2" ht="15.75" customHeight="1" x14ac:dyDescent="0.25">
      <c r="B314" s="18"/>
    </row>
    <row r="315" spans="2:2" ht="15.75" customHeight="1" x14ac:dyDescent="0.25">
      <c r="B315" s="18"/>
    </row>
    <row r="316" spans="2:2" ht="15.75" customHeight="1" x14ac:dyDescent="0.25">
      <c r="B316" s="18"/>
    </row>
    <row r="317" spans="2:2" ht="15.75" customHeight="1" x14ac:dyDescent="0.25">
      <c r="B317" s="18"/>
    </row>
    <row r="318" spans="2:2" ht="15.75" customHeight="1" x14ac:dyDescent="0.25">
      <c r="B318" s="18"/>
    </row>
    <row r="319" spans="2:2" ht="15.75" customHeight="1" x14ac:dyDescent="0.25">
      <c r="B319" s="18"/>
    </row>
    <row r="320" spans="2:2" ht="15.75" customHeight="1" x14ac:dyDescent="0.25">
      <c r="B320" s="18"/>
    </row>
    <row r="321" spans="2:2" ht="15.75" customHeight="1" x14ac:dyDescent="0.25">
      <c r="B321" s="18"/>
    </row>
    <row r="322" spans="2:2" ht="15.75" customHeight="1" x14ac:dyDescent="0.25">
      <c r="B322" s="18"/>
    </row>
    <row r="323" spans="2:2" ht="15.75" customHeight="1" x14ac:dyDescent="0.25">
      <c r="B323" s="18"/>
    </row>
    <row r="324" spans="2:2" ht="15.75" customHeight="1" x14ac:dyDescent="0.25">
      <c r="B324" s="18"/>
    </row>
    <row r="325" spans="2:2" ht="15.75" customHeight="1" x14ac:dyDescent="0.25">
      <c r="B325" s="18"/>
    </row>
    <row r="326" spans="2:2" ht="15.75" customHeight="1" x14ac:dyDescent="0.25">
      <c r="B326" s="18"/>
    </row>
    <row r="327" spans="2:2" ht="15.75" customHeight="1" x14ac:dyDescent="0.25">
      <c r="B327" s="18"/>
    </row>
    <row r="328" spans="2:2" ht="15.75" customHeight="1" x14ac:dyDescent="0.25">
      <c r="B328" s="18"/>
    </row>
    <row r="329" spans="2:2" ht="15.75" customHeight="1" x14ac:dyDescent="0.25">
      <c r="B329" s="18"/>
    </row>
    <row r="330" spans="2:2" ht="15.75" customHeight="1" x14ac:dyDescent="0.25">
      <c r="B330" s="18"/>
    </row>
    <row r="331" spans="2:2" ht="15.75" customHeight="1" x14ac:dyDescent="0.25">
      <c r="B331" s="18"/>
    </row>
    <row r="332" spans="2:2" ht="15.75" customHeight="1" x14ac:dyDescent="0.25">
      <c r="B332" s="18"/>
    </row>
    <row r="333" spans="2:2" ht="15.75" customHeight="1" x14ac:dyDescent="0.25">
      <c r="B333" s="18"/>
    </row>
    <row r="334" spans="2:2" ht="15.75" customHeight="1" x14ac:dyDescent="0.25">
      <c r="B334" s="18"/>
    </row>
    <row r="335" spans="2:2" ht="15.75" customHeight="1" x14ac:dyDescent="0.25">
      <c r="B335" s="18"/>
    </row>
    <row r="336" spans="2:2" ht="15.75" customHeight="1" x14ac:dyDescent="0.25">
      <c r="B336" s="18"/>
    </row>
    <row r="337" spans="2:2" ht="15.75" customHeight="1" x14ac:dyDescent="0.25">
      <c r="B337" s="18"/>
    </row>
    <row r="338" spans="2:2" ht="15.75" customHeight="1" x14ac:dyDescent="0.25">
      <c r="B338" s="18"/>
    </row>
    <row r="339" spans="2:2" ht="15.75" customHeight="1" x14ac:dyDescent="0.25">
      <c r="B339" s="18"/>
    </row>
    <row r="340" spans="2:2" ht="15.75" customHeight="1" x14ac:dyDescent="0.25">
      <c r="B340" s="18"/>
    </row>
    <row r="341" spans="2:2" ht="15.75" customHeight="1" x14ac:dyDescent="0.25">
      <c r="B341" s="18"/>
    </row>
    <row r="342" spans="2:2" ht="15.75" customHeight="1" x14ac:dyDescent="0.25">
      <c r="B342" s="18"/>
    </row>
    <row r="343" spans="2:2" ht="15.75" customHeight="1" x14ac:dyDescent="0.25">
      <c r="B343" s="18"/>
    </row>
    <row r="344" spans="2:2" ht="15.75" customHeight="1" x14ac:dyDescent="0.25">
      <c r="B344" s="18"/>
    </row>
    <row r="345" spans="2:2" ht="15.75" customHeight="1" x14ac:dyDescent="0.25">
      <c r="B345" s="18"/>
    </row>
    <row r="346" spans="2:2" ht="15.75" customHeight="1" x14ac:dyDescent="0.25">
      <c r="B346" s="18"/>
    </row>
    <row r="347" spans="2:2" ht="15.75" customHeight="1" x14ac:dyDescent="0.25">
      <c r="B347" s="18"/>
    </row>
    <row r="348" spans="2:2" ht="15.75" customHeight="1" x14ac:dyDescent="0.25">
      <c r="B348" s="18"/>
    </row>
    <row r="349" spans="2:2" ht="15.75" customHeight="1" x14ac:dyDescent="0.25">
      <c r="B349" s="18"/>
    </row>
    <row r="350" spans="2:2" ht="15.75" customHeight="1" x14ac:dyDescent="0.25">
      <c r="B350" s="18"/>
    </row>
    <row r="351" spans="2:2" ht="15.75" customHeight="1" x14ac:dyDescent="0.25">
      <c r="B351" s="18"/>
    </row>
    <row r="352" spans="2:2" ht="15.75" customHeight="1" x14ac:dyDescent="0.25">
      <c r="B352" s="18"/>
    </row>
    <row r="353" spans="2:2" ht="15.75" customHeight="1" x14ac:dyDescent="0.25">
      <c r="B353" s="18"/>
    </row>
    <row r="354" spans="2:2" ht="15.75" customHeight="1" x14ac:dyDescent="0.25">
      <c r="B354" s="18"/>
    </row>
    <row r="355" spans="2:2" ht="15.75" customHeight="1" x14ac:dyDescent="0.25">
      <c r="B355" s="18"/>
    </row>
    <row r="356" spans="2:2" ht="15.75" customHeight="1" x14ac:dyDescent="0.25">
      <c r="B356" s="18"/>
    </row>
    <row r="357" spans="2:2" ht="15.75" customHeight="1" x14ac:dyDescent="0.25">
      <c r="B357" s="18"/>
    </row>
    <row r="358" spans="2:2" ht="15.75" customHeight="1" x14ac:dyDescent="0.25">
      <c r="B358" s="18"/>
    </row>
    <row r="359" spans="2:2" ht="15.75" customHeight="1" x14ac:dyDescent="0.25">
      <c r="B359" s="18"/>
    </row>
    <row r="360" spans="2:2" ht="15.75" customHeight="1" x14ac:dyDescent="0.25">
      <c r="B360" s="18"/>
    </row>
    <row r="361" spans="2:2" ht="15.75" customHeight="1" x14ac:dyDescent="0.25">
      <c r="B361" s="18"/>
    </row>
    <row r="362" spans="2:2" ht="15.75" customHeight="1" x14ac:dyDescent="0.25">
      <c r="B362" s="18"/>
    </row>
    <row r="363" spans="2:2" ht="15.75" customHeight="1" x14ac:dyDescent="0.25">
      <c r="B363" s="18"/>
    </row>
    <row r="364" spans="2:2" ht="15.75" customHeight="1" x14ac:dyDescent="0.25">
      <c r="B364" s="18"/>
    </row>
    <row r="365" spans="2:2" ht="15.75" customHeight="1" x14ac:dyDescent="0.25">
      <c r="B365" s="18"/>
    </row>
    <row r="366" spans="2:2" ht="15.75" customHeight="1" x14ac:dyDescent="0.25">
      <c r="B366" s="18"/>
    </row>
    <row r="367" spans="2:2" ht="15.75" customHeight="1" x14ac:dyDescent="0.25">
      <c r="B367" s="18"/>
    </row>
    <row r="368" spans="2:2" ht="15.75" customHeight="1" x14ac:dyDescent="0.25">
      <c r="B368" s="18"/>
    </row>
    <row r="369" spans="2:2" ht="15.75" customHeight="1" x14ac:dyDescent="0.25">
      <c r="B369" s="18"/>
    </row>
    <row r="370" spans="2:2" ht="15.75" customHeight="1" x14ac:dyDescent="0.25">
      <c r="B370" s="18"/>
    </row>
    <row r="371" spans="2:2" ht="15.75" customHeight="1" x14ac:dyDescent="0.25">
      <c r="B371" s="18"/>
    </row>
    <row r="372" spans="2:2" ht="15.75" customHeight="1" x14ac:dyDescent="0.25">
      <c r="B372" s="18"/>
    </row>
    <row r="373" spans="2:2" ht="15.75" customHeight="1" x14ac:dyDescent="0.25">
      <c r="B373" s="18"/>
    </row>
    <row r="374" spans="2:2" ht="15.75" customHeight="1" x14ac:dyDescent="0.25">
      <c r="B374" s="18"/>
    </row>
    <row r="375" spans="2:2" ht="15.75" customHeight="1" x14ac:dyDescent="0.25">
      <c r="B375" s="18"/>
    </row>
    <row r="376" spans="2:2" ht="15.75" customHeight="1" x14ac:dyDescent="0.25">
      <c r="B376" s="18"/>
    </row>
    <row r="377" spans="2:2" ht="15.75" customHeight="1" x14ac:dyDescent="0.25">
      <c r="B377" s="18"/>
    </row>
    <row r="378" spans="2:2" ht="15.75" customHeight="1" x14ac:dyDescent="0.25">
      <c r="B378" s="18"/>
    </row>
    <row r="379" spans="2:2" ht="15.75" customHeight="1" x14ac:dyDescent="0.25">
      <c r="B379" s="18"/>
    </row>
    <row r="380" spans="2:2" ht="15.75" customHeight="1" x14ac:dyDescent="0.25">
      <c r="B380" s="18"/>
    </row>
    <row r="381" spans="2:2" ht="15.75" customHeight="1" x14ac:dyDescent="0.25">
      <c r="B381" s="18"/>
    </row>
    <row r="382" spans="2:2" ht="15.75" customHeight="1" x14ac:dyDescent="0.25">
      <c r="B382" s="18"/>
    </row>
    <row r="383" spans="2:2" ht="15.75" customHeight="1" x14ac:dyDescent="0.25">
      <c r="B383" s="18"/>
    </row>
    <row r="384" spans="2:2" ht="15.75" customHeight="1" x14ac:dyDescent="0.25">
      <c r="B384" s="18"/>
    </row>
    <row r="385" spans="2:2" ht="15.75" customHeight="1" x14ac:dyDescent="0.25">
      <c r="B385" s="18"/>
    </row>
    <row r="386" spans="2:2" ht="15.75" customHeight="1" x14ac:dyDescent="0.25">
      <c r="B386" s="18"/>
    </row>
    <row r="387" spans="2:2" ht="15.75" customHeight="1" x14ac:dyDescent="0.25">
      <c r="B387" s="18"/>
    </row>
    <row r="388" spans="2:2" ht="15.75" customHeight="1" x14ac:dyDescent="0.25">
      <c r="B388" s="18"/>
    </row>
    <row r="389" spans="2:2" ht="15.75" customHeight="1" x14ac:dyDescent="0.25">
      <c r="B389" s="18"/>
    </row>
    <row r="390" spans="2:2" ht="15.75" customHeight="1" x14ac:dyDescent="0.25">
      <c r="B390" s="18"/>
    </row>
    <row r="391" spans="2:2" ht="15.75" customHeight="1" x14ac:dyDescent="0.25">
      <c r="B391" s="18"/>
    </row>
    <row r="392" spans="2:2" ht="15.75" customHeight="1" x14ac:dyDescent="0.25">
      <c r="B392" s="18"/>
    </row>
    <row r="393" spans="2:2" ht="15.75" customHeight="1" x14ac:dyDescent="0.25">
      <c r="B393" s="18"/>
    </row>
    <row r="394" spans="2:2" ht="15.75" customHeight="1" x14ac:dyDescent="0.25">
      <c r="B394" s="18"/>
    </row>
    <row r="395" spans="2:2" ht="15.75" customHeight="1" x14ac:dyDescent="0.25">
      <c r="B395" s="18"/>
    </row>
    <row r="396" spans="2:2" ht="15.75" customHeight="1" x14ac:dyDescent="0.25">
      <c r="B396" s="18"/>
    </row>
    <row r="397" spans="2:2" ht="15.75" customHeight="1" x14ac:dyDescent="0.25">
      <c r="B397" s="18"/>
    </row>
    <row r="398" spans="2:2" ht="15.75" customHeight="1" x14ac:dyDescent="0.25">
      <c r="B398" s="18"/>
    </row>
    <row r="399" spans="2:2" ht="15.75" customHeight="1" x14ac:dyDescent="0.25">
      <c r="B399" s="18"/>
    </row>
    <row r="400" spans="2:2" ht="15.75" customHeight="1" x14ac:dyDescent="0.25">
      <c r="B400" s="18"/>
    </row>
    <row r="401" spans="2:2" ht="15.75" customHeight="1" x14ac:dyDescent="0.25">
      <c r="B401" s="18"/>
    </row>
    <row r="402" spans="2:2" ht="15.75" customHeight="1" x14ac:dyDescent="0.25">
      <c r="B402" s="18"/>
    </row>
    <row r="403" spans="2:2" ht="15.75" customHeight="1" x14ac:dyDescent="0.25">
      <c r="B403" s="18"/>
    </row>
    <row r="404" spans="2:2" ht="15.75" customHeight="1" x14ac:dyDescent="0.25">
      <c r="B404" s="18"/>
    </row>
    <row r="405" spans="2:2" ht="15.75" customHeight="1" x14ac:dyDescent="0.25">
      <c r="B405" s="18"/>
    </row>
    <row r="406" spans="2:2" ht="15.75" customHeight="1" x14ac:dyDescent="0.25">
      <c r="B406" s="18"/>
    </row>
    <row r="407" spans="2:2" ht="15.75" customHeight="1" x14ac:dyDescent="0.25">
      <c r="B407" s="18"/>
    </row>
    <row r="408" spans="2:2" ht="15.75" customHeight="1" x14ac:dyDescent="0.25">
      <c r="B408" s="18"/>
    </row>
    <row r="409" spans="2:2" ht="15.75" customHeight="1" x14ac:dyDescent="0.25">
      <c r="B409" s="18"/>
    </row>
    <row r="410" spans="2:2" ht="15.75" customHeight="1" x14ac:dyDescent="0.25">
      <c r="B410" s="18"/>
    </row>
    <row r="411" spans="2:2" ht="15.75" customHeight="1" x14ac:dyDescent="0.25">
      <c r="B411" s="18"/>
    </row>
    <row r="412" spans="2:2" ht="15.75" customHeight="1" x14ac:dyDescent="0.25">
      <c r="B412" s="18"/>
    </row>
    <row r="413" spans="2:2" ht="15.75" customHeight="1" x14ac:dyDescent="0.25">
      <c r="B413" s="18"/>
    </row>
    <row r="414" spans="2:2" ht="15.75" customHeight="1" x14ac:dyDescent="0.25">
      <c r="B414" s="18"/>
    </row>
    <row r="415" spans="2:2" ht="15.75" customHeight="1" x14ac:dyDescent="0.25">
      <c r="B415" s="18"/>
    </row>
    <row r="416" spans="2:2" ht="15.75" customHeight="1" x14ac:dyDescent="0.25">
      <c r="B416" s="18"/>
    </row>
    <row r="417" spans="2:2" ht="15.75" customHeight="1" x14ac:dyDescent="0.25">
      <c r="B417" s="18"/>
    </row>
    <row r="418" spans="2:2" ht="15.75" customHeight="1" x14ac:dyDescent="0.25">
      <c r="B418" s="18"/>
    </row>
    <row r="419" spans="2:2" ht="15.75" customHeight="1" x14ac:dyDescent="0.25">
      <c r="B419" s="18"/>
    </row>
    <row r="420" spans="2:2" ht="15.75" customHeight="1" x14ac:dyDescent="0.25">
      <c r="B420" s="18"/>
    </row>
    <row r="421" spans="2:2" ht="15.75" customHeight="1" x14ac:dyDescent="0.25">
      <c r="B421" s="18"/>
    </row>
    <row r="422" spans="2:2" ht="15.75" customHeight="1" x14ac:dyDescent="0.25">
      <c r="B422" s="18"/>
    </row>
    <row r="423" spans="2:2" ht="15.75" customHeight="1" x14ac:dyDescent="0.25">
      <c r="B423" s="18"/>
    </row>
    <row r="424" spans="2:2" ht="15.75" customHeight="1" x14ac:dyDescent="0.25">
      <c r="B424" s="18"/>
    </row>
    <row r="425" spans="2:2" ht="15.75" customHeight="1" x14ac:dyDescent="0.25">
      <c r="B425" s="18"/>
    </row>
    <row r="426" spans="2:2" ht="15.75" customHeight="1" x14ac:dyDescent="0.25">
      <c r="B426" s="18"/>
    </row>
    <row r="427" spans="2:2" ht="15.75" customHeight="1" x14ac:dyDescent="0.25">
      <c r="B427" s="18"/>
    </row>
    <row r="428" spans="2:2" ht="15.75" customHeight="1" x14ac:dyDescent="0.25">
      <c r="B428" s="18"/>
    </row>
    <row r="429" spans="2:2" ht="15.75" customHeight="1" x14ac:dyDescent="0.25">
      <c r="B429" s="18"/>
    </row>
    <row r="430" spans="2:2" ht="15.75" customHeight="1" x14ac:dyDescent="0.25">
      <c r="B430" s="18"/>
    </row>
    <row r="431" spans="2:2" ht="15.75" customHeight="1" x14ac:dyDescent="0.25">
      <c r="B431" s="18"/>
    </row>
    <row r="432" spans="2:2" ht="15.75" customHeight="1" x14ac:dyDescent="0.25">
      <c r="B432" s="18"/>
    </row>
    <row r="433" spans="2:2" ht="15.75" customHeight="1" x14ac:dyDescent="0.25">
      <c r="B433" s="18"/>
    </row>
    <row r="434" spans="2:2" ht="15.75" customHeight="1" x14ac:dyDescent="0.25">
      <c r="B434" s="18"/>
    </row>
    <row r="435" spans="2:2" ht="15.75" customHeight="1" x14ac:dyDescent="0.25">
      <c r="B435" s="18"/>
    </row>
    <row r="436" spans="2:2" ht="15.75" customHeight="1" x14ac:dyDescent="0.25">
      <c r="B436" s="18"/>
    </row>
    <row r="437" spans="2:2" ht="15.75" customHeight="1" x14ac:dyDescent="0.25">
      <c r="B437" s="18"/>
    </row>
    <row r="438" spans="2:2" ht="15.75" customHeight="1" x14ac:dyDescent="0.25">
      <c r="B438" s="18"/>
    </row>
    <row r="439" spans="2:2" ht="15.75" customHeight="1" x14ac:dyDescent="0.25">
      <c r="B439" s="18"/>
    </row>
    <row r="440" spans="2:2" ht="15.75" customHeight="1" x14ac:dyDescent="0.25">
      <c r="B440" s="18"/>
    </row>
    <row r="441" spans="2:2" ht="15.75" customHeight="1" x14ac:dyDescent="0.25">
      <c r="B441" s="18"/>
    </row>
    <row r="442" spans="2:2" ht="15.75" customHeight="1" x14ac:dyDescent="0.25">
      <c r="B442" s="18"/>
    </row>
    <row r="443" spans="2:2" ht="15.75" customHeight="1" x14ac:dyDescent="0.25">
      <c r="B443" s="18"/>
    </row>
    <row r="444" spans="2:2" ht="15.75" customHeight="1" x14ac:dyDescent="0.25">
      <c r="B444" s="18"/>
    </row>
    <row r="445" spans="2:2" ht="15.75" customHeight="1" x14ac:dyDescent="0.25">
      <c r="B445" s="18"/>
    </row>
    <row r="446" spans="2:2" ht="15.75" customHeight="1" x14ac:dyDescent="0.25">
      <c r="B446" s="18"/>
    </row>
    <row r="447" spans="2:2" ht="15.75" customHeight="1" x14ac:dyDescent="0.25">
      <c r="B447" s="18"/>
    </row>
    <row r="448" spans="2:2" ht="15.75" customHeight="1" x14ac:dyDescent="0.25">
      <c r="B448" s="18"/>
    </row>
    <row r="449" spans="2:2" ht="15.75" customHeight="1" x14ac:dyDescent="0.25">
      <c r="B449" s="18"/>
    </row>
    <row r="450" spans="2:2" ht="15.75" customHeight="1" x14ac:dyDescent="0.25">
      <c r="B450" s="18"/>
    </row>
    <row r="451" spans="2:2" ht="15.75" customHeight="1" x14ac:dyDescent="0.25">
      <c r="B451" s="18"/>
    </row>
    <row r="452" spans="2:2" ht="15.75" customHeight="1" x14ac:dyDescent="0.25">
      <c r="B452" s="18"/>
    </row>
    <row r="453" spans="2:2" ht="15.75" customHeight="1" x14ac:dyDescent="0.25">
      <c r="B453" s="18"/>
    </row>
    <row r="454" spans="2:2" ht="15.75" customHeight="1" x14ac:dyDescent="0.25">
      <c r="B454" s="18"/>
    </row>
    <row r="455" spans="2:2" ht="15.75" customHeight="1" x14ac:dyDescent="0.25">
      <c r="B455" s="18"/>
    </row>
    <row r="456" spans="2:2" ht="15.75" customHeight="1" x14ac:dyDescent="0.25">
      <c r="B456" s="18"/>
    </row>
    <row r="457" spans="2:2" ht="15.75" customHeight="1" x14ac:dyDescent="0.25">
      <c r="B457" s="18"/>
    </row>
    <row r="458" spans="2:2" ht="15.75" customHeight="1" x14ac:dyDescent="0.25">
      <c r="B458" s="18"/>
    </row>
    <row r="459" spans="2:2" ht="15.75" customHeight="1" x14ac:dyDescent="0.25">
      <c r="B459" s="18"/>
    </row>
    <row r="460" spans="2:2" ht="15.75" customHeight="1" x14ac:dyDescent="0.25">
      <c r="B460" s="18"/>
    </row>
    <row r="461" spans="2:2" ht="15.75" customHeight="1" x14ac:dyDescent="0.25">
      <c r="B461" s="18"/>
    </row>
    <row r="462" spans="2:2" ht="15.75" customHeight="1" x14ac:dyDescent="0.25">
      <c r="B462" s="18"/>
    </row>
    <row r="463" spans="2:2" ht="15.75" customHeight="1" x14ac:dyDescent="0.25">
      <c r="B463" s="18"/>
    </row>
    <row r="464" spans="2:2" ht="15.75" customHeight="1" x14ac:dyDescent="0.25">
      <c r="B464" s="18"/>
    </row>
    <row r="465" spans="2:2" ht="15.75" customHeight="1" x14ac:dyDescent="0.25">
      <c r="B465" s="18"/>
    </row>
    <row r="466" spans="2:2" ht="15.75" customHeight="1" x14ac:dyDescent="0.25">
      <c r="B466" s="18"/>
    </row>
    <row r="467" spans="2:2" ht="15.75" customHeight="1" x14ac:dyDescent="0.25">
      <c r="B467" s="18"/>
    </row>
    <row r="468" spans="2:2" ht="15.75" customHeight="1" x14ac:dyDescent="0.25">
      <c r="B468" s="18"/>
    </row>
    <row r="469" spans="2:2" ht="15.75" customHeight="1" x14ac:dyDescent="0.25">
      <c r="B469" s="18"/>
    </row>
    <row r="470" spans="2:2" ht="15.75" customHeight="1" x14ac:dyDescent="0.25">
      <c r="B470" s="18"/>
    </row>
    <row r="471" spans="2:2" ht="15.75" customHeight="1" x14ac:dyDescent="0.25">
      <c r="B471" s="18"/>
    </row>
    <row r="472" spans="2:2" ht="15.75" customHeight="1" x14ac:dyDescent="0.25">
      <c r="B472" s="18"/>
    </row>
    <row r="473" spans="2:2" ht="15.75" customHeight="1" x14ac:dyDescent="0.25">
      <c r="B473" s="18"/>
    </row>
    <row r="474" spans="2:2" ht="15.75" customHeight="1" x14ac:dyDescent="0.25">
      <c r="B474" s="18"/>
    </row>
    <row r="475" spans="2:2" ht="15.75" customHeight="1" x14ac:dyDescent="0.25">
      <c r="B475" s="18"/>
    </row>
    <row r="476" spans="2:2" ht="15.75" customHeight="1" x14ac:dyDescent="0.25">
      <c r="B476" s="18"/>
    </row>
    <row r="477" spans="2:2" ht="15.75" customHeight="1" x14ac:dyDescent="0.25">
      <c r="B477" s="18"/>
    </row>
    <row r="478" spans="2:2" ht="15.75" customHeight="1" x14ac:dyDescent="0.25">
      <c r="B478" s="18"/>
    </row>
    <row r="479" spans="2:2" ht="15.75" customHeight="1" x14ac:dyDescent="0.25">
      <c r="B479" s="18"/>
    </row>
    <row r="480" spans="2:2" ht="15.75" customHeight="1" x14ac:dyDescent="0.25">
      <c r="B480" s="18"/>
    </row>
    <row r="481" spans="2:2" ht="15.75" customHeight="1" x14ac:dyDescent="0.25">
      <c r="B481" s="18"/>
    </row>
    <row r="482" spans="2:2" ht="15.75" customHeight="1" x14ac:dyDescent="0.25">
      <c r="B482" s="18"/>
    </row>
    <row r="483" spans="2:2" ht="15.75" customHeight="1" x14ac:dyDescent="0.25">
      <c r="B483" s="18"/>
    </row>
    <row r="484" spans="2:2" ht="15.75" customHeight="1" x14ac:dyDescent="0.25">
      <c r="B484" s="18"/>
    </row>
    <row r="485" spans="2:2" ht="15.75" customHeight="1" x14ac:dyDescent="0.25">
      <c r="B485" s="18"/>
    </row>
    <row r="486" spans="2:2" ht="15.75" customHeight="1" x14ac:dyDescent="0.25">
      <c r="B486" s="18"/>
    </row>
    <row r="487" spans="2:2" ht="15.75" customHeight="1" x14ac:dyDescent="0.25">
      <c r="B487" s="18"/>
    </row>
    <row r="488" spans="2:2" ht="15.75" customHeight="1" x14ac:dyDescent="0.25">
      <c r="B488" s="18"/>
    </row>
    <row r="489" spans="2:2" ht="15.75" customHeight="1" x14ac:dyDescent="0.25">
      <c r="B489" s="18"/>
    </row>
    <row r="490" spans="2:2" ht="15.75" customHeight="1" x14ac:dyDescent="0.25">
      <c r="B490" s="18"/>
    </row>
    <row r="491" spans="2:2" ht="15.75" customHeight="1" x14ac:dyDescent="0.25">
      <c r="B491" s="18"/>
    </row>
    <row r="492" spans="2:2" ht="15.75" customHeight="1" x14ac:dyDescent="0.25">
      <c r="B492" s="18"/>
    </row>
    <row r="493" spans="2:2" ht="15.75" customHeight="1" x14ac:dyDescent="0.25">
      <c r="B493" s="18"/>
    </row>
    <row r="494" spans="2:2" ht="15.75" customHeight="1" x14ac:dyDescent="0.25">
      <c r="B494" s="18"/>
    </row>
    <row r="495" spans="2:2" ht="15.75" customHeight="1" x14ac:dyDescent="0.25">
      <c r="B495" s="18"/>
    </row>
    <row r="496" spans="2:2" ht="15.75" customHeight="1" x14ac:dyDescent="0.25">
      <c r="B496" s="18"/>
    </row>
    <row r="497" spans="2:2" ht="15.75" customHeight="1" x14ac:dyDescent="0.25">
      <c r="B497" s="18"/>
    </row>
    <row r="498" spans="2:2" ht="15.75" customHeight="1" x14ac:dyDescent="0.25">
      <c r="B498" s="18"/>
    </row>
    <row r="499" spans="2:2" ht="15.75" customHeight="1" x14ac:dyDescent="0.25">
      <c r="B499" s="18"/>
    </row>
    <row r="500" spans="2:2" ht="15.75" customHeight="1" x14ac:dyDescent="0.25">
      <c r="B500" s="18"/>
    </row>
    <row r="501" spans="2:2" ht="15.75" customHeight="1" x14ac:dyDescent="0.25">
      <c r="B501" s="18"/>
    </row>
    <row r="502" spans="2:2" ht="15.75" customHeight="1" x14ac:dyDescent="0.25">
      <c r="B502" s="18"/>
    </row>
    <row r="503" spans="2:2" ht="15.75" customHeight="1" x14ac:dyDescent="0.25">
      <c r="B503" s="18"/>
    </row>
    <row r="504" spans="2:2" ht="15.75" customHeight="1" x14ac:dyDescent="0.25">
      <c r="B504" s="18"/>
    </row>
    <row r="505" spans="2:2" ht="15.75" customHeight="1" x14ac:dyDescent="0.25">
      <c r="B505" s="18"/>
    </row>
    <row r="506" spans="2:2" ht="15.75" customHeight="1" x14ac:dyDescent="0.25">
      <c r="B506" s="18"/>
    </row>
    <row r="507" spans="2:2" ht="15.75" customHeight="1" x14ac:dyDescent="0.25">
      <c r="B507" s="18"/>
    </row>
    <row r="508" spans="2:2" ht="15.75" customHeight="1" x14ac:dyDescent="0.25">
      <c r="B508" s="18"/>
    </row>
    <row r="509" spans="2:2" ht="15.75" customHeight="1" x14ac:dyDescent="0.25">
      <c r="B509" s="18"/>
    </row>
    <row r="510" spans="2:2" ht="15.75" customHeight="1" x14ac:dyDescent="0.25">
      <c r="B510" s="18"/>
    </row>
    <row r="511" spans="2:2" ht="15.75" customHeight="1" x14ac:dyDescent="0.25">
      <c r="B511" s="18"/>
    </row>
    <row r="512" spans="2:2" ht="15.75" customHeight="1" x14ac:dyDescent="0.25">
      <c r="B512" s="18"/>
    </row>
    <row r="513" spans="2:2" ht="15.75" customHeight="1" x14ac:dyDescent="0.25">
      <c r="B513" s="18"/>
    </row>
    <row r="514" spans="2:2" ht="15.75" customHeight="1" x14ac:dyDescent="0.25">
      <c r="B514" s="18"/>
    </row>
    <row r="515" spans="2:2" ht="15.75" customHeight="1" x14ac:dyDescent="0.25">
      <c r="B515" s="18"/>
    </row>
    <row r="516" spans="2:2" ht="15.75" customHeight="1" x14ac:dyDescent="0.25">
      <c r="B516" s="18"/>
    </row>
    <row r="517" spans="2:2" ht="15.75" customHeight="1" x14ac:dyDescent="0.25">
      <c r="B517" s="18"/>
    </row>
    <row r="518" spans="2:2" ht="15.75" customHeight="1" x14ac:dyDescent="0.25">
      <c r="B518" s="18"/>
    </row>
    <row r="519" spans="2:2" ht="15.75" customHeight="1" x14ac:dyDescent="0.25">
      <c r="B519" s="18"/>
    </row>
    <row r="520" spans="2:2" ht="15.75" customHeight="1" x14ac:dyDescent="0.25">
      <c r="B520" s="18"/>
    </row>
    <row r="521" spans="2:2" ht="15.75" customHeight="1" x14ac:dyDescent="0.25">
      <c r="B521" s="18"/>
    </row>
    <row r="522" spans="2:2" ht="15.75" customHeight="1" x14ac:dyDescent="0.25">
      <c r="B522" s="18"/>
    </row>
    <row r="523" spans="2:2" ht="15.75" customHeight="1" x14ac:dyDescent="0.25">
      <c r="B523" s="18"/>
    </row>
    <row r="524" spans="2:2" ht="15.75" customHeight="1" x14ac:dyDescent="0.25">
      <c r="B524" s="18"/>
    </row>
    <row r="525" spans="2:2" ht="15.75" customHeight="1" x14ac:dyDescent="0.25">
      <c r="B525" s="18"/>
    </row>
    <row r="526" spans="2:2" ht="15.75" customHeight="1" x14ac:dyDescent="0.25">
      <c r="B526" s="18"/>
    </row>
    <row r="527" spans="2:2" ht="15.75" customHeight="1" x14ac:dyDescent="0.25">
      <c r="B527" s="18"/>
    </row>
    <row r="528" spans="2:2" ht="15.75" customHeight="1" x14ac:dyDescent="0.25">
      <c r="B528" s="18"/>
    </row>
    <row r="529" spans="2:2" ht="15.75" customHeight="1" x14ac:dyDescent="0.25">
      <c r="B529" s="18"/>
    </row>
    <row r="530" spans="2:2" ht="15.75" customHeight="1" x14ac:dyDescent="0.25">
      <c r="B530" s="18"/>
    </row>
    <row r="531" spans="2:2" ht="15.75" customHeight="1" x14ac:dyDescent="0.25">
      <c r="B531" s="18"/>
    </row>
    <row r="532" spans="2:2" ht="15.75" customHeight="1" x14ac:dyDescent="0.25">
      <c r="B532" s="18"/>
    </row>
    <row r="533" spans="2:2" ht="15.75" customHeight="1" x14ac:dyDescent="0.25">
      <c r="B533" s="18"/>
    </row>
    <row r="534" spans="2:2" ht="15.75" customHeight="1" x14ac:dyDescent="0.25">
      <c r="B534" s="18"/>
    </row>
    <row r="535" spans="2:2" ht="15.75" customHeight="1" x14ac:dyDescent="0.25">
      <c r="B535" s="18"/>
    </row>
    <row r="536" spans="2:2" ht="15.75" customHeight="1" x14ac:dyDescent="0.25">
      <c r="B536" s="18"/>
    </row>
    <row r="537" spans="2:2" ht="15.75" customHeight="1" x14ac:dyDescent="0.25">
      <c r="B537" s="18"/>
    </row>
    <row r="538" spans="2:2" ht="15.75" customHeight="1" x14ac:dyDescent="0.25">
      <c r="B538" s="18"/>
    </row>
    <row r="539" spans="2:2" ht="15.75" customHeight="1" x14ac:dyDescent="0.25">
      <c r="B539" s="18"/>
    </row>
    <row r="540" spans="2:2" ht="15.75" customHeight="1" x14ac:dyDescent="0.25">
      <c r="B540" s="18"/>
    </row>
    <row r="541" spans="2:2" ht="15.75" customHeight="1" x14ac:dyDescent="0.25">
      <c r="B541" s="18"/>
    </row>
    <row r="542" spans="2:2" ht="15.75" customHeight="1" x14ac:dyDescent="0.25">
      <c r="B542" s="18"/>
    </row>
    <row r="543" spans="2:2" ht="15.75" customHeight="1" x14ac:dyDescent="0.25">
      <c r="B543" s="18"/>
    </row>
    <row r="544" spans="2:2" ht="15.75" customHeight="1" x14ac:dyDescent="0.25">
      <c r="B544" s="18"/>
    </row>
    <row r="545" spans="2:2" ht="15.75" customHeight="1" x14ac:dyDescent="0.25">
      <c r="B545" s="18"/>
    </row>
    <row r="546" spans="2:2" ht="15.75" customHeight="1" x14ac:dyDescent="0.25">
      <c r="B546" s="18"/>
    </row>
    <row r="547" spans="2:2" ht="15.75" customHeight="1" x14ac:dyDescent="0.25">
      <c r="B547" s="18"/>
    </row>
    <row r="548" spans="2:2" ht="15.75" customHeight="1" x14ac:dyDescent="0.25">
      <c r="B548" s="18"/>
    </row>
    <row r="549" spans="2:2" ht="15.75" customHeight="1" x14ac:dyDescent="0.25">
      <c r="B549" s="18"/>
    </row>
    <row r="550" spans="2:2" ht="15.75" customHeight="1" x14ac:dyDescent="0.25">
      <c r="B550" s="18"/>
    </row>
    <row r="551" spans="2:2" ht="15.75" customHeight="1" x14ac:dyDescent="0.25">
      <c r="B551" s="18"/>
    </row>
    <row r="552" spans="2:2" ht="15.75" customHeight="1" x14ac:dyDescent="0.25">
      <c r="B552" s="18"/>
    </row>
    <row r="553" spans="2:2" ht="15.75" customHeight="1" x14ac:dyDescent="0.25">
      <c r="B553" s="18"/>
    </row>
    <row r="554" spans="2:2" ht="15.75" customHeight="1" x14ac:dyDescent="0.25">
      <c r="B554" s="18"/>
    </row>
    <row r="555" spans="2:2" ht="15.75" customHeight="1" x14ac:dyDescent="0.25">
      <c r="B555" s="18"/>
    </row>
    <row r="556" spans="2:2" ht="15.75" customHeight="1" x14ac:dyDescent="0.25">
      <c r="B556" s="18"/>
    </row>
    <row r="557" spans="2:2" ht="15.75" customHeight="1" x14ac:dyDescent="0.25">
      <c r="B557" s="18"/>
    </row>
    <row r="558" spans="2:2" ht="15.75" customHeight="1" x14ac:dyDescent="0.25">
      <c r="B558" s="18"/>
    </row>
    <row r="559" spans="2:2" ht="15.75" customHeight="1" x14ac:dyDescent="0.25">
      <c r="B559" s="18"/>
    </row>
    <row r="560" spans="2:2" ht="15.75" customHeight="1" x14ac:dyDescent="0.25">
      <c r="B560" s="18"/>
    </row>
    <row r="561" spans="2:2" ht="15.75" customHeight="1" x14ac:dyDescent="0.25">
      <c r="B561" s="18"/>
    </row>
    <row r="562" spans="2:2" ht="15.75" customHeight="1" x14ac:dyDescent="0.25">
      <c r="B562" s="18"/>
    </row>
    <row r="563" spans="2:2" ht="15.75" customHeight="1" x14ac:dyDescent="0.25">
      <c r="B563" s="18"/>
    </row>
    <row r="564" spans="2:2" ht="15.75" customHeight="1" x14ac:dyDescent="0.25">
      <c r="B564" s="18"/>
    </row>
    <row r="565" spans="2:2" ht="15.75" customHeight="1" x14ac:dyDescent="0.25">
      <c r="B565" s="18"/>
    </row>
    <row r="566" spans="2:2" ht="15.75" customHeight="1" x14ac:dyDescent="0.25">
      <c r="B566" s="18"/>
    </row>
    <row r="567" spans="2:2" ht="15.75" customHeight="1" x14ac:dyDescent="0.25">
      <c r="B567" s="18"/>
    </row>
    <row r="568" spans="2:2" ht="15.75" customHeight="1" x14ac:dyDescent="0.25">
      <c r="B568" s="18"/>
    </row>
    <row r="569" spans="2:2" ht="15.75" customHeight="1" x14ac:dyDescent="0.25">
      <c r="B569" s="18"/>
    </row>
    <row r="570" spans="2:2" ht="15.75" customHeight="1" x14ac:dyDescent="0.25">
      <c r="B570" s="18"/>
    </row>
    <row r="571" spans="2:2" ht="15.75" customHeight="1" x14ac:dyDescent="0.25">
      <c r="B571" s="18"/>
    </row>
    <row r="572" spans="2:2" ht="15.75" customHeight="1" x14ac:dyDescent="0.25">
      <c r="B572" s="18"/>
    </row>
    <row r="573" spans="2:2" ht="15.75" customHeight="1" x14ac:dyDescent="0.25">
      <c r="B573" s="18"/>
    </row>
    <row r="574" spans="2:2" ht="15.75" customHeight="1" x14ac:dyDescent="0.25">
      <c r="B574" s="18"/>
    </row>
    <row r="575" spans="2:2" ht="15.75" customHeight="1" x14ac:dyDescent="0.25">
      <c r="B575" s="18"/>
    </row>
    <row r="576" spans="2:2" ht="15.75" customHeight="1" x14ac:dyDescent="0.25">
      <c r="B576" s="18"/>
    </row>
    <row r="577" spans="2:2" ht="15.75" customHeight="1" x14ac:dyDescent="0.25">
      <c r="B577" s="18"/>
    </row>
    <row r="578" spans="2:2" ht="15.75" customHeight="1" x14ac:dyDescent="0.25">
      <c r="B578" s="18"/>
    </row>
    <row r="579" spans="2:2" ht="15.75" customHeight="1" x14ac:dyDescent="0.25">
      <c r="B579" s="18"/>
    </row>
    <row r="580" spans="2:2" ht="15.75" customHeight="1" x14ac:dyDescent="0.25">
      <c r="B580" s="18"/>
    </row>
    <row r="581" spans="2:2" ht="15.75" customHeight="1" x14ac:dyDescent="0.25">
      <c r="B581" s="18"/>
    </row>
    <row r="582" spans="2:2" ht="15.75" customHeight="1" x14ac:dyDescent="0.25">
      <c r="B582" s="18"/>
    </row>
    <row r="583" spans="2:2" ht="15.75" customHeight="1" x14ac:dyDescent="0.25">
      <c r="B583" s="18"/>
    </row>
    <row r="584" spans="2:2" ht="15.75" customHeight="1" x14ac:dyDescent="0.25">
      <c r="B584" s="18"/>
    </row>
    <row r="585" spans="2:2" ht="15.75" customHeight="1" x14ac:dyDescent="0.25">
      <c r="B585" s="18"/>
    </row>
    <row r="586" spans="2:2" ht="15.75" customHeight="1" x14ac:dyDescent="0.25">
      <c r="B586" s="18"/>
    </row>
    <row r="587" spans="2:2" ht="15.75" customHeight="1" x14ac:dyDescent="0.25">
      <c r="B587" s="18"/>
    </row>
    <row r="588" spans="2:2" ht="15.75" customHeight="1" x14ac:dyDescent="0.25">
      <c r="B588" s="18"/>
    </row>
    <row r="589" spans="2:2" ht="15.75" customHeight="1" x14ac:dyDescent="0.25">
      <c r="B589" s="18"/>
    </row>
    <row r="590" spans="2:2" ht="15.75" customHeight="1" x14ac:dyDescent="0.25">
      <c r="B590" s="18"/>
    </row>
    <row r="591" spans="2:2" ht="15.75" customHeight="1" x14ac:dyDescent="0.25">
      <c r="B591" s="18"/>
    </row>
    <row r="592" spans="2:2" ht="15.75" customHeight="1" x14ac:dyDescent="0.25">
      <c r="B592" s="18"/>
    </row>
    <row r="593" spans="2:2" ht="15.75" customHeight="1" x14ac:dyDescent="0.25">
      <c r="B593" s="18"/>
    </row>
    <row r="594" spans="2:2" ht="15.75" customHeight="1" x14ac:dyDescent="0.25">
      <c r="B594" s="18"/>
    </row>
    <row r="595" spans="2:2" ht="15.75" customHeight="1" x14ac:dyDescent="0.25">
      <c r="B595" s="18"/>
    </row>
    <row r="596" spans="2:2" ht="15.75" customHeight="1" x14ac:dyDescent="0.25">
      <c r="B596" s="18"/>
    </row>
    <row r="597" spans="2:2" ht="15.75" customHeight="1" x14ac:dyDescent="0.25">
      <c r="B597" s="18"/>
    </row>
    <row r="598" spans="2:2" ht="15.75" customHeight="1" x14ac:dyDescent="0.25">
      <c r="B598" s="18"/>
    </row>
    <row r="599" spans="2:2" ht="15.75" customHeight="1" x14ac:dyDescent="0.25">
      <c r="B599" s="18"/>
    </row>
    <row r="600" spans="2:2" ht="15.75" customHeight="1" x14ac:dyDescent="0.25">
      <c r="B600" s="18"/>
    </row>
    <row r="601" spans="2:2" ht="15.75" customHeight="1" x14ac:dyDescent="0.25">
      <c r="B601" s="18"/>
    </row>
    <row r="602" spans="2:2" ht="15.75" customHeight="1" x14ac:dyDescent="0.25">
      <c r="B602" s="18"/>
    </row>
    <row r="603" spans="2:2" ht="15.75" customHeight="1" x14ac:dyDescent="0.25">
      <c r="B603" s="18"/>
    </row>
    <row r="604" spans="2:2" ht="15.75" customHeight="1" x14ac:dyDescent="0.25">
      <c r="B604" s="18"/>
    </row>
    <row r="605" spans="2:2" ht="15.75" customHeight="1" x14ac:dyDescent="0.25">
      <c r="B605" s="18"/>
    </row>
    <row r="606" spans="2:2" ht="15.75" customHeight="1" x14ac:dyDescent="0.25">
      <c r="B606" s="18"/>
    </row>
    <row r="607" spans="2:2" ht="15.75" customHeight="1" x14ac:dyDescent="0.25">
      <c r="B607" s="18"/>
    </row>
    <row r="608" spans="2:2" ht="15.75" customHeight="1" x14ac:dyDescent="0.25">
      <c r="B608" s="18"/>
    </row>
    <row r="609" spans="2:2" ht="15.75" customHeight="1" x14ac:dyDescent="0.25">
      <c r="B609" s="18"/>
    </row>
    <row r="610" spans="2:2" ht="15.75" customHeight="1" x14ac:dyDescent="0.25">
      <c r="B610" s="18"/>
    </row>
    <row r="611" spans="2:2" ht="15.75" customHeight="1" x14ac:dyDescent="0.25">
      <c r="B611" s="18"/>
    </row>
    <row r="612" spans="2:2" ht="15.75" customHeight="1" x14ac:dyDescent="0.25">
      <c r="B612" s="18"/>
    </row>
    <row r="613" spans="2:2" ht="15.75" customHeight="1" x14ac:dyDescent="0.25">
      <c r="B613" s="18"/>
    </row>
    <row r="614" spans="2:2" ht="15.75" customHeight="1" x14ac:dyDescent="0.25">
      <c r="B614" s="18"/>
    </row>
    <row r="615" spans="2:2" ht="15.75" customHeight="1" x14ac:dyDescent="0.25">
      <c r="B615" s="18"/>
    </row>
    <row r="616" spans="2:2" ht="15.75" customHeight="1" x14ac:dyDescent="0.25">
      <c r="B616" s="18"/>
    </row>
    <row r="617" spans="2:2" ht="15.75" customHeight="1" x14ac:dyDescent="0.25">
      <c r="B617" s="18"/>
    </row>
    <row r="618" spans="2:2" ht="15.75" customHeight="1" x14ac:dyDescent="0.25">
      <c r="B618" s="18"/>
    </row>
    <row r="619" spans="2:2" ht="15.75" customHeight="1" x14ac:dyDescent="0.25">
      <c r="B619" s="18"/>
    </row>
    <row r="620" spans="2:2" ht="15.75" customHeight="1" x14ac:dyDescent="0.25">
      <c r="B620" s="18"/>
    </row>
    <row r="621" spans="2:2" ht="15.75" customHeight="1" x14ac:dyDescent="0.25">
      <c r="B621" s="18"/>
    </row>
    <row r="622" spans="2:2" ht="15.75" customHeight="1" x14ac:dyDescent="0.25">
      <c r="B622" s="18"/>
    </row>
    <row r="623" spans="2:2" ht="15.75" customHeight="1" x14ac:dyDescent="0.25">
      <c r="B623" s="18"/>
    </row>
    <row r="624" spans="2:2" ht="15.75" customHeight="1" x14ac:dyDescent="0.25">
      <c r="B624" s="18"/>
    </row>
    <row r="625" spans="2:2" ht="15.75" customHeight="1" x14ac:dyDescent="0.25">
      <c r="B625" s="18"/>
    </row>
    <row r="626" spans="2:2" ht="15.75" customHeight="1" x14ac:dyDescent="0.25">
      <c r="B626" s="18"/>
    </row>
    <row r="627" spans="2:2" ht="15.75" customHeight="1" x14ac:dyDescent="0.25">
      <c r="B627" s="18"/>
    </row>
    <row r="628" spans="2:2" ht="15.75" customHeight="1" x14ac:dyDescent="0.25">
      <c r="B628" s="18"/>
    </row>
    <row r="629" spans="2:2" ht="15.75" customHeight="1" x14ac:dyDescent="0.25">
      <c r="B629" s="18"/>
    </row>
    <row r="630" spans="2:2" ht="15.75" customHeight="1" x14ac:dyDescent="0.25">
      <c r="B630" s="18"/>
    </row>
    <row r="631" spans="2:2" ht="15.75" customHeight="1" x14ac:dyDescent="0.25">
      <c r="B631" s="18"/>
    </row>
    <row r="632" spans="2:2" ht="15.75" customHeight="1" x14ac:dyDescent="0.25">
      <c r="B632" s="18"/>
    </row>
    <row r="633" spans="2:2" ht="15.75" customHeight="1" x14ac:dyDescent="0.25">
      <c r="B633" s="18"/>
    </row>
    <row r="634" spans="2:2" ht="15.75" customHeight="1" x14ac:dyDescent="0.25">
      <c r="B634" s="18"/>
    </row>
    <row r="635" spans="2:2" ht="15.75" customHeight="1" x14ac:dyDescent="0.25">
      <c r="B635" s="18"/>
    </row>
    <row r="636" spans="2:2" ht="15.75" customHeight="1" x14ac:dyDescent="0.25">
      <c r="B636" s="18"/>
    </row>
    <row r="637" spans="2:2" ht="15.75" customHeight="1" x14ac:dyDescent="0.25">
      <c r="B637" s="18"/>
    </row>
    <row r="638" spans="2:2" ht="15.75" customHeight="1" x14ac:dyDescent="0.25">
      <c r="B638" s="18"/>
    </row>
    <row r="639" spans="2:2" ht="15.75" customHeight="1" x14ac:dyDescent="0.25">
      <c r="B639" s="18"/>
    </row>
    <row r="640" spans="2:2" ht="15.75" customHeight="1" x14ac:dyDescent="0.25">
      <c r="B640" s="18"/>
    </row>
    <row r="641" spans="2:2" ht="15.75" customHeight="1" x14ac:dyDescent="0.25">
      <c r="B641" s="18"/>
    </row>
    <row r="642" spans="2:2" ht="15.75" customHeight="1" x14ac:dyDescent="0.25">
      <c r="B642" s="18"/>
    </row>
    <row r="643" spans="2:2" ht="15.75" customHeight="1" x14ac:dyDescent="0.25">
      <c r="B643" s="18"/>
    </row>
    <row r="644" spans="2:2" ht="15.75" customHeight="1" x14ac:dyDescent="0.25">
      <c r="B644" s="18"/>
    </row>
    <row r="645" spans="2:2" ht="15.75" customHeight="1" x14ac:dyDescent="0.25">
      <c r="B645" s="18"/>
    </row>
    <row r="646" spans="2:2" ht="15.75" customHeight="1" x14ac:dyDescent="0.25">
      <c r="B646" s="18"/>
    </row>
    <row r="647" spans="2:2" ht="15.75" customHeight="1" x14ac:dyDescent="0.25">
      <c r="B647" s="18"/>
    </row>
    <row r="648" spans="2:2" ht="15.75" customHeight="1" x14ac:dyDescent="0.25">
      <c r="B648" s="18"/>
    </row>
    <row r="649" spans="2:2" ht="15.75" customHeight="1" x14ac:dyDescent="0.25">
      <c r="B649" s="18"/>
    </row>
    <row r="650" spans="2:2" ht="15.75" customHeight="1" x14ac:dyDescent="0.25">
      <c r="B650" s="18"/>
    </row>
    <row r="651" spans="2:2" ht="15.75" customHeight="1" x14ac:dyDescent="0.25">
      <c r="B651" s="18"/>
    </row>
    <row r="652" spans="2:2" ht="15.75" customHeight="1" x14ac:dyDescent="0.25">
      <c r="B652" s="18"/>
    </row>
    <row r="653" spans="2:2" ht="15.75" customHeight="1" x14ac:dyDescent="0.25">
      <c r="B653" s="18"/>
    </row>
    <row r="654" spans="2:2" ht="15.75" customHeight="1" x14ac:dyDescent="0.25">
      <c r="B654" s="18"/>
    </row>
    <row r="655" spans="2:2" ht="15.75" customHeight="1" x14ac:dyDescent="0.25">
      <c r="B655" s="18"/>
    </row>
    <row r="656" spans="2:2" ht="15.75" customHeight="1" x14ac:dyDescent="0.25">
      <c r="B656" s="18"/>
    </row>
    <row r="657" spans="2:2" ht="15.75" customHeight="1" x14ac:dyDescent="0.25">
      <c r="B657" s="18"/>
    </row>
    <row r="658" spans="2:2" ht="15.75" customHeight="1" x14ac:dyDescent="0.25">
      <c r="B658" s="18"/>
    </row>
    <row r="659" spans="2:2" ht="15.75" customHeight="1" x14ac:dyDescent="0.25">
      <c r="B659" s="18"/>
    </row>
    <row r="660" spans="2:2" ht="15.75" customHeight="1" x14ac:dyDescent="0.25">
      <c r="B660" s="18"/>
    </row>
    <row r="661" spans="2:2" ht="15.75" customHeight="1" x14ac:dyDescent="0.25">
      <c r="B661" s="18"/>
    </row>
    <row r="662" spans="2:2" ht="15.75" customHeight="1" x14ac:dyDescent="0.25">
      <c r="B662" s="18"/>
    </row>
    <row r="663" spans="2:2" ht="15.75" customHeight="1" x14ac:dyDescent="0.25">
      <c r="B663" s="18"/>
    </row>
    <row r="664" spans="2:2" ht="15.75" customHeight="1" x14ac:dyDescent="0.25">
      <c r="B664" s="18"/>
    </row>
    <row r="665" spans="2:2" ht="15.75" customHeight="1" x14ac:dyDescent="0.25">
      <c r="B665" s="18"/>
    </row>
    <row r="666" spans="2:2" ht="15.75" customHeight="1" x14ac:dyDescent="0.25">
      <c r="B666" s="18"/>
    </row>
    <row r="667" spans="2:2" ht="15.75" customHeight="1" x14ac:dyDescent="0.25">
      <c r="B667" s="18"/>
    </row>
    <row r="668" spans="2:2" ht="15.75" customHeight="1" x14ac:dyDescent="0.25">
      <c r="B668" s="18"/>
    </row>
    <row r="669" spans="2:2" ht="15.75" customHeight="1" x14ac:dyDescent="0.25">
      <c r="B669" s="18"/>
    </row>
    <row r="670" spans="2:2" ht="15.75" customHeight="1" x14ac:dyDescent="0.25">
      <c r="B670" s="18"/>
    </row>
    <row r="671" spans="2:2" ht="15.75" customHeight="1" x14ac:dyDescent="0.25">
      <c r="B671" s="18"/>
    </row>
    <row r="672" spans="2:2" ht="15.75" customHeight="1" x14ac:dyDescent="0.25">
      <c r="B672" s="18"/>
    </row>
    <row r="673" spans="2:2" ht="15.75" customHeight="1" x14ac:dyDescent="0.25">
      <c r="B673" s="18"/>
    </row>
    <row r="674" spans="2:2" ht="15.75" customHeight="1" x14ac:dyDescent="0.25">
      <c r="B674" s="18"/>
    </row>
    <row r="675" spans="2:2" ht="15.75" customHeight="1" x14ac:dyDescent="0.25">
      <c r="B675" s="18"/>
    </row>
    <row r="676" spans="2:2" ht="15.75" customHeight="1" x14ac:dyDescent="0.25">
      <c r="B676" s="18"/>
    </row>
    <row r="677" spans="2:2" ht="15.75" customHeight="1" x14ac:dyDescent="0.25">
      <c r="B677" s="18"/>
    </row>
    <row r="678" spans="2:2" ht="15.75" customHeight="1" x14ac:dyDescent="0.25">
      <c r="B678" s="18"/>
    </row>
    <row r="679" spans="2:2" ht="15.75" customHeight="1" x14ac:dyDescent="0.25">
      <c r="B679" s="18"/>
    </row>
    <row r="680" spans="2:2" ht="15.75" customHeight="1" x14ac:dyDescent="0.25">
      <c r="B680" s="18"/>
    </row>
    <row r="681" spans="2:2" ht="15.75" customHeight="1" x14ac:dyDescent="0.25">
      <c r="B681" s="18"/>
    </row>
    <row r="682" spans="2:2" ht="15.75" customHeight="1" x14ac:dyDescent="0.25">
      <c r="B682" s="18"/>
    </row>
    <row r="683" spans="2:2" ht="15.75" customHeight="1" x14ac:dyDescent="0.25">
      <c r="B683" s="18"/>
    </row>
    <row r="684" spans="2:2" ht="15.75" customHeight="1" x14ac:dyDescent="0.25">
      <c r="B684" s="18"/>
    </row>
    <row r="685" spans="2:2" ht="15.75" customHeight="1" x14ac:dyDescent="0.25">
      <c r="B685" s="18"/>
    </row>
    <row r="686" spans="2:2" ht="15.75" customHeight="1" x14ac:dyDescent="0.25">
      <c r="B686" s="18"/>
    </row>
    <row r="687" spans="2:2" ht="15.75" customHeight="1" x14ac:dyDescent="0.25">
      <c r="B687" s="18"/>
    </row>
    <row r="688" spans="2:2" ht="15.75" customHeight="1" x14ac:dyDescent="0.25">
      <c r="B688" s="18"/>
    </row>
    <row r="689" spans="2:2" ht="15.75" customHeight="1" x14ac:dyDescent="0.25">
      <c r="B689" s="18"/>
    </row>
    <row r="690" spans="2:2" ht="15.75" customHeight="1" x14ac:dyDescent="0.25">
      <c r="B690" s="18"/>
    </row>
    <row r="691" spans="2:2" ht="15.75" customHeight="1" x14ac:dyDescent="0.25">
      <c r="B691" s="18"/>
    </row>
    <row r="692" spans="2:2" ht="15.75" customHeight="1" x14ac:dyDescent="0.25">
      <c r="B692" s="18"/>
    </row>
    <row r="693" spans="2:2" ht="15.75" customHeight="1" x14ac:dyDescent="0.25">
      <c r="B693" s="18"/>
    </row>
    <row r="694" spans="2:2" ht="15.75" customHeight="1" x14ac:dyDescent="0.25">
      <c r="B694" s="18"/>
    </row>
    <row r="695" spans="2:2" ht="15.75" customHeight="1" x14ac:dyDescent="0.25">
      <c r="B695" s="18"/>
    </row>
    <row r="696" spans="2:2" ht="15.75" customHeight="1" x14ac:dyDescent="0.25">
      <c r="B696" s="18"/>
    </row>
    <row r="697" spans="2:2" ht="15.75" customHeight="1" x14ac:dyDescent="0.25">
      <c r="B697" s="18"/>
    </row>
    <row r="698" spans="2:2" ht="15.75" customHeight="1" x14ac:dyDescent="0.25">
      <c r="B698" s="18"/>
    </row>
    <row r="699" spans="2:2" ht="15.75" customHeight="1" x14ac:dyDescent="0.25">
      <c r="B699" s="18"/>
    </row>
    <row r="700" spans="2:2" ht="15.75" customHeight="1" x14ac:dyDescent="0.25">
      <c r="B700" s="18"/>
    </row>
    <row r="701" spans="2:2" ht="15.75" customHeight="1" x14ac:dyDescent="0.25">
      <c r="B701" s="18"/>
    </row>
    <row r="702" spans="2:2" ht="15.75" customHeight="1" x14ac:dyDescent="0.25">
      <c r="B702" s="18"/>
    </row>
    <row r="703" spans="2:2" ht="15.75" customHeight="1" x14ac:dyDescent="0.25">
      <c r="B703" s="18"/>
    </row>
    <row r="704" spans="2:2" ht="15.75" customHeight="1" x14ac:dyDescent="0.25">
      <c r="B704" s="18"/>
    </row>
    <row r="705" spans="2:2" ht="15.75" customHeight="1" x14ac:dyDescent="0.25">
      <c r="B705" s="18"/>
    </row>
    <row r="706" spans="2:2" ht="15.75" customHeight="1" x14ac:dyDescent="0.25">
      <c r="B706" s="18"/>
    </row>
    <row r="707" spans="2:2" ht="15.75" customHeight="1" x14ac:dyDescent="0.25">
      <c r="B707" s="18"/>
    </row>
    <row r="708" spans="2:2" ht="15.75" customHeight="1" x14ac:dyDescent="0.25">
      <c r="B708" s="18"/>
    </row>
    <row r="709" spans="2:2" ht="15.75" customHeight="1" x14ac:dyDescent="0.25">
      <c r="B709" s="18"/>
    </row>
    <row r="710" spans="2:2" ht="15.75" customHeight="1" x14ac:dyDescent="0.25">
      <c r="B710" s="18"/>
    </row>
    <row r="711" spans="2:2" ht="15.75" customHeight="1" x14ac:dyDescent="0.25">
      <c r="B711" s="18"/>
    </row>
    <row r="712" spans="2:2" ht="15.75" customHeight="1" x14ac:dyDescent="0.25">
      <c r="B712" s="18"/>
    </row>
    <row r="713" spans="2:2" ht="15.75" customHeight="1" x14ac:dyDescent="0.25">
      <c r="B713" s="18"/>
    </row>
    <row r="714" spans="2:2" ht="15.75" customHeight="1" x14ac:dyDescent="0.25">
      <c r="B714" s="18"/>
    </row>
    <row r="715" spans="2:2" ht="15.75" customHeight="1" x14ac:dyDescent="0.25">
      <c r="B715" s="18"/>
    </row>
    <row r="716" spans="2:2" ht="15.75" customHeight="1" x14ac:dyDescent="0.25">
      <c r="B716" s="18"/>
    </row>
    <row r="717" spans="2:2" ht="15.75" customHeight="1" x14ac:dyDescent="0.25">
      <c r="B717" s="18"/>
    </row>
    <row r="718" spans="2:2" ht="15.75" customHeight="1" x14ac:dyDescent="0.25">
      <c r="B718" s="18"/>
    </row>
    <row r="719" spans="2:2" ht="15.75" customHeight="1" x14ac:dyDescent="0.25">
      <c r="B719" s="18"/>
    </row>
    <row r="720" spans="2:2" ht="15.75" customHeight="1" x14ac:dyDescent="0.25">
      <c r="B720" s="18"/>
    </row>
    <row r="721" spans="2:2" ht="15.75" customHeight="1" x14ac:dyDescent="0.25">
      <c r="B721" s="18"/>
    </row>
    <row r="722" spans="2:2" ht="15.75" customHeight="1" x14ac:dyDescent="0.25">
      <c r="B722" s="18"/>
    </row>
    <row r="723" spans="2:2" ht="15.75" customHeight="1" x14ac:dyDescent="0.25">
      <c r="B723" s="18"/>
    </row>
    <row r="724" spans="2:2" ht="15.75" customHeight="1" x14ac:dyDescent="0.25">
      <c r="B724" s="18"/>
    </row>
    <row r="725" spans="2:2" ht="15.75" customHeight="1" x14ac:dyDescent="0.25">
      <c r="B725" s="18"/>
    </row>
    <row r="726" spans="2:2" ht="15.75" customHeight="1" x14ac:dyDescent="0.25">
      <c r="B726" s="18"/>
    </row>
    <row r="727" spans="2:2" ht="15.75" customHeight="1" x14ac:dyDescent="0.25">
      <c r="B727" s="18"/>
    </row>
    <row r="728" spans="2:2" ht="15.75" customHeight="1" x14ac:dyDescent="0.25">
      <c r="B728" s="18"/>
    </row>
    <row r="729" spans="2:2" ht="15.75" customHeight="1" x14ac:dyDescent="0.25">
      <c r="B729" s="18"/>
    </row>
    <row r="730" spans="2:2" ht="15.75" customHeight="1" x14ac:dyDescent="0.25">
      <c r="B730" s="18"/>
    </row>
    <row r="731" spans="2:2" ht="15.75" customHeight="1" x14ac:dyDescent="0.25">
      <c r="B731" s="18"/>
    </row>
    <row r="732" spans="2:2" ht="15.75" customHeight="1" x14ac:dyDescent="0.25">
      <c r="B732" s="18"/>
    </row>
    <row r="733" spans="2:2" ht="15.75" customHeight="1" x14ac:dyDescent="0.25">
      <c r="B733" s="18"/>
    </row>
    <row r="734" spans="2:2" ht="15.75" customHeight="1" x14ac:dyDescent="0.25">
      <c r="B734" s="18"/>
    </row>
    <row r="735" spans="2:2" ht="15.75" customHeight="1" x14ac:dyDescent="0.25">
      <c r="B735" s="18"/>
    </row>
    <row r="736" spans="2:2" ht="15.75" customHeight="1" x14ac:dyDescent="0.25">
      <c r="B736" s="18"/>
    </row>
    <row r="737" spans="2:2" ht="15.75" customHeight="1" x14ac:dyDescent="0.25">
      <c r="B737" s="18"/>
    </row>
    <row r="738" spans="2:2" ht="15.75" customHeight="1" x14ac:dyDescent="0.25">
      <c r="B738" s="18"/>
    </row>
    <row r="739" spans="2:2" ht="15.75" customHeight="1" x14ac:dyDescent="0.25">
      <c r="B739" s="18"/>
    </row>
    <row r="740" spans="2:2" ht="15.75" customHeight="1" x14ac:dyDescent="0.25">
      <c r="B740" s="18"/>
    </row>
    <row r="741" spans="2:2" ht="15.75" customHeight="1" x14ac:dyDescent="0.25">
      <c r="B741" s="18"/>
    </row>
    <row r="742" spans="2:2" ht="15.75" customHeight="1" x14ac:dyDescent="0.25">
      <c r="B742" s="18"/>
    </row>
    <row r="743" spans="2:2" ht="15.75" customHeight="1" x14ac:dyDescent="0.25">
      <c r="B743" s="18"/>
    </row>
    <row r="744" spans="2:2" ht="15.75" customHeight="1" x14ac:dyDescent="0.25">
      <c r="B744" s="18"/>
    </row>
    <row r="745" spans="2:2" ht="15.75" customHeight="1" x14ac:dyDescent="0.25">
      <c r="B745" s="18"/>
    </row>
    <row r="746" spans="2:2" ht="15.75" customHeight="1" x14ac:dyDescent="0.25">
      <c r="B746" s="18"/>
    </row>
    <row r="747" spans="2:2" ht="15.75" customHeight="1" x14ac:dyDescent="0.25">
      <c r="B747" s="18"/>
    </row>
    <row r="748" spans="2:2" ht="15.75" customHeight="1" x14ac:dyDescent="0.25">
      <c r="B748" s="18"/>
    </row>
    <row r="749" spans="2:2" ht="15.75" customHeight="1" x14ac:dyDescent="0.25">
      <c r="B749" s="18"/>
    </row>
    <row r="750" spans="2:2" ht="15.75" customHeight="1" x14ac:dyDescent="0.25">
      <c r="B750" s="18"/>
    </row>
    <row r="751" spans="2:2" ht="15.75" customHeight="1" x14ac:dyDescent="0.25">
      <c r="B751" s="18"/>
    </row>
    <row r="752" spans="2:2" ht="15.75" customHeight="1" x14ac:dyDescent="0.25">
      <c r="B752" s="18"/>
    </row>
    <row r="753" spans="2:2" ht="15.75" customHeight="1" x14ac:dyDescent="0.25">
      <c r="B753" s="18"/>
    </row>
    <row r="754" spans="2:2" ht="15.75" customHeight="1" x14ac:dyDescent="0.25">
      <c r="B754" s="18"/>
    </row>
    <row r="755" spans="2:2" ht="15.75" customHeight="1" x14ac:dyDescent="0.25">
      <c r="B755" s="18"/>
    </row>
    <row r="756" spans="2:2" ht="15.75" customHeight="1" x14ac:dyDescent="0.25">
      <c r="B756" s="18"/>
    </row>
    <row r="757" spans="2:2" ht="15.75" customHeight="1" x14ac:dyDescent="0.25">
      <c r="B757" s="18"/>
    </row>
    <row r="758" spans="2:2" ht="15.75" customHeight="1" x14ac:dyDescent="0.25">
      <c r="B758" s="18"/>
    </row>
    <row r="759" spans="2:2" ht="15.75" customHeight="1" x14ac:dyDescent="0.25">
      <c r="B759" s="18"/>
    </row>
    <row r="760" spans="2:2" ht="15.75" customHeight="1" x14ac:dyDescent="0.25">
      <c r="B760" s="18"/>
    </row>
    <row r="761" spans="2:2" ht="15.75" customHeight="1" x14ac:dyDescent="0.25">
      <c r="B761" s="18"/>
    </row>
    <row r="762" spans="2:2" ht="15.75" customHeight="1" x14ac:dyDescent="0.25">
      <c r="B762" s="18"/>
    </row>
    <row r="763" spans="2:2" ht="15.75" customHeight="1" x14ac:dyDescent="0.25">
      <c r="B763" s="18"/>
    </row>
    <row r="764" spans="2:2" ht="15.75" customHeight="1" x14ac:dyDescent="0.25">
      <c r="B764" s="18"/>
    </row>
    <row r="765" spans="2:2" ht="15.75" customHeight="1" x14ac:dyDescent="0.25">
      <c r="B765" s="18"/>
    </row>
    <row r="766" spans="2:2" ht="15.75" customHeight="1" x14ac:dyDescent="0.25">
      <c r="B766" s="18"/>
    </row>
    <row r="767" spans="2:2" ht="15.75" customHeight="1" x14ac:dyDescent="0.25">
      <c r="B767" s="18"/>
    </row>
    <row r="768" spans="2:2" ht="15.75" customHeight="1" x14ac:dyDescent="0.25">
      <c r="B768" s="18"/>
    </row>
    <row r="769" spans="2:2" ht="15.75" customHeight="1" x14ac:dyDescent="0.25">
      <c r="B769" s="18"/>
    </row>
    <row r="770" spans="2:2" ht="15.75" customHeight="1" x14ac:dyDescent="0.25">
      <c r="B770" s="18"/>
    </row>
    <row r="771" spans="2:2" ht="15.75" customHeight="1" x14ac:dyDescent="0.25">
      <c r="B771" s="18"/>
    </row>
    <row r="772" spans="2:2" ht="15.75" customHeight="1" x14ac:dyDescent="0.25">
      <c r="B772" s="18"/>
    </row>
    <row r="773" spans="2:2" ht="15.75" customHeight="1" x14ac:dyDescent="0.25">
      <c r="B773" s="18"/>
    </row>
    <row r="774" spans="2:2" ht="15.75" customHeight="1" x14ac:dyDescent="0.25">
      <c r="B774" s="18"/>
    </row>
    <row r="775" spans="2:2" ht="15.75" customHeight="1" x14ac:dyDescent="0.25">
      <c r="B775" s="18"/>
    </row>
    <row r="776" spans="2:2" ht="15.75" customHeight="1" x14ac:dyDescent="0.25">
      <c r="B776" s="18"/>
    </row>
    <row r="777" spans="2:2" ht="15.75" customHeight="1" x14ac:dyDescent="0.25">
      <c r="B777" s="18"/>
    </row>
    <row r="778" spans="2:2" ht="15.75" customHeight="1" x14ac:dyDescent="0.25">
      <c r="B778" s="18"/>
    </row>
    <row r="779" spans="2:2" ht="15.75" customHeight="1" x14ac:dyDescent="0.25">
      <c r="B779" s="18"/>
    </row>
    <row r="780" spans="2:2" ht="15.75" customHeight="1" x14ac:dyDescent="0.25">
      <c r="B780" s="18"/>
    </row>
    <row r="781" spans="2:2" ht="15.75" customHeight="1" x14ac:dyDescent="0.25">
      <c r="B781" s="18"/>
    </row>
    <row r="782" spans="2:2" ht="15.75" customHeight="1" x14ac:dyDescent="0.25">
      <c r="B782" s="18"/>
    </row>
    <row r="783" spans="2:2" ht="15.75" customHeight="1" x14ac:dyDescent="0.25">
      <c r="B783" s="18"/>
    </row>
    <row r="784" spans="2:2" ht="15.75" customHeight="1" x14ac:dyDescent="0.25">
      <c r="B784" s="18"/>
    </row>
    <row r="785" spans="2:2" ht="15.75" customHeight="1" x14ac:dyDescent="0.25">
      <c r="B785" s="18"/>
    </row>
    <row r="786" spans="2:2" ht="15.75" customHeight="1" x14ac:dyDescent="0.25">
      <c r="B786" s="18"/>
    </row>
    <row r="787" spans="2:2" ht="15.75" customHeight="1" x14ac:dyDescent="0.25">
      <c r="B787" s="18"/>
    </row>
    <row r="788" spans="2:2" ht="15.75" customHeight="1" x14ac:dyDescent="0.25">
      <c r="B788" s="18"/>
    </row>
    <row r="789" spans="2:2" ht="15.75" customHeight="1" x14ac:dyDescent="0.25">
      <c r="B789" s="18"/>
    </row>
    <row r="790" spans="2:2" ht="15.75" customHeight="1" x14ac:dyDescent="0.25">
      <c r="B790" s="18"/>
    </row>
    <row r="791" spans="2:2" ht="15.75" customHeight="1" x14ac:dyDescent="0.25">
      <c r="B791" s="18"/>
    </row>
    <row r="792" spans="2:2" ht="15.75" customHeight="1" x14ac:dyDescent="0.25">
      <c r="B792" s="18"/>
    </row>
    <row r="793" spans="2:2" ht="15.75" customHeight="1" x14ac:dyDescent="0.25">
      <c r="B793" s="18"/>
    </row>
    <row r="794" spans="2:2" ht="15.75" customHeight="1" x14ac:dyDescent="0.25">
      <c r="B794" s="18"/>
    </row>
    <row r="795" spans="2:2" ht="15.75" customHeight="1" x14ac:dyDescent="0.25">
      <c r="B795" s="18"/>
    </row>
    <row r="796" spans="2:2" ht="15.75" customHeight="1" x14ac:dyDescent="0.25">
      <c r="B796" s="18"/>
    </row>
    <row r="797" spans="2:2" ht="15.75" customHeight="1" x14ac:dyDescent="0.25">
      <c r="B797" s="18"/>
    </row>
    <row r="798" spans="2:2" ht="15.75" customHeight="1" x14ac:dyDescent="0.25">
      <c r="B798" s="18"/>
    </row>
    <row r="799" spans="2:2" ht="15.75" customHeight="1" x14ac:dyDescent="0.25">
      <c r="B799" s="18"/>
    </row>
    <row r="800" spans="2:2" ht="15.75" customHeight="1" x14ac:dyDescent="0.25">
      <c r="B800" s="18"/>
    </row>
    <row r="801" spans="2:2" ht="15.75" customHeight="1" x14ac:dyDescent="0.25">
      <c r="B801" s="18"/>
    </row>
    <row r="802" spans="2:2" ht="15.75" customHeight="1" x14ac:dyDescent="0.25">
      <c r="B802" s="18"/>
    </row>
    <row r="803" spans="2:2" ht="15.75" customHeight="1" x14ac:dyDescent="0.25">
      <c r="B803" s="18"/>
    </row>
    <row r="804" spans="2:2" ht="15.75" customHeight="1" x14ac:dyDescent="0.25">
      <c r="B804" s="18"/>
    </row>
    <row r="805" spans="2:2" ht="15.75" customHeight="1" x14ac:dyDescent="0.25">
      <c r="B805" s="18"/>
    </row>
    <row r="806" spans="2:2" ht="15.75" customHeight="1" x14ac:dyDescent="0.25">
      <c r="B806" s="18"/>
    </row>
    <row r="807" spans="2:2" ht="15.75" customHeight="1" x14ac:dyDescent="0.25">
      <c r="B807" s="18"/>
    </row>
    <row r="808" spans="2:2" ht="15.75" customHeight="1" x14ac:dyDescent="0.25">
      <c r="B808" s="18"/>
    </row>
    <row r="809" spans="2:2" ht="15.75" customHeight="1" x14ac:dyDescent="0.25">
      <c r="B809" s="18"/>
    </row>
    <row r="810" spans="2:2" ht="15.75" customHeight="1" x14ac:dyDescent="0.25">
      <c r="B810" s="18"/>
    </row>
    <row r="811" spans="2:2" ht="15.75" customHeight="1" x14ac:dyDescent="0.25">
      <c r="B811" s="18"/>
    </row>
    <row r="812" spans="2:2" ht="15.75" customHeight="1" x14ac:dyDescent="0.25">
      <c r="B812" s="18"/>
    </row>
    <row r="813" spans="2:2" ht="15.75" customHeight="1" x14ac:dyDescent="0.25">
      <c r="B813" s="18"/>
    </row>
    <row r="814" spans="2:2" ht="15.75" customHeight="1" x14ac:dyDescent="0.25">
      <c r="B814" s="18"/>
    </row>
    <row r="815" spans="2:2" ht="15.75" customHeight="1" x14ac:dyDescent="0.25">
      <c r="B815" s="18"/>
    </row>
    <row r="816" spans="2:2" ht="15.75" customHeight="1" x14ac:dyDescent="0.25">
      <c r="B816" s="18"/>
    </row>
    <row r="817" spans="2:2" ht="15.75" customHeight="1" x14ac:dyDescent="0.25">
      <c r="B817" s="18"/>
    </row>
    <row r="818" spans="2:2" ht="15.75" customHeight="1" x14ac:dyDescent="0.25">
      <c r="B818" s="18"/>
    </row>
    <row r="819" spans="2:2" ht="15.75" customHeight="1" x14ac:dyDescent="0.25">
      <c r="B819" s="18"/>
    </row>
    <row r="820" spans="2:2" ht="15.75" customHeight="1" x14ac:dyDescent="0.25">
      <c r="B820" s="18"/>
    </row>
    <row r="821" spans="2:2" ht="15.75" customHeight="1" x14ac:dyDescent="0.25">
      <c r="B821" s="18"/>
    </row>
    <row r="822" spans="2:2" ht="15.75" customHeight="1" x14ac:dyDescent="0.25">
      <c r="B822" s="18"/>
    </row>
    <row r="823" spans="2:2" ht="15.75" customHeight="1" x14ac:dyDescent="0.25">
      <c r="B823" s="18"/>
    </row>
    <row r="824" spans="2:2" ht="15.75" customHeight="1" x14ac:dyDescent="0.25">
      <c r="B824" s="18"/>
    </row>
    <row r="825" spans="2:2" ht="15.75" customHeight="1" x14ac:dyDescent="0.25">
      <c r="B825" s="18"/>
    </row>
    <row r="826" spans="2:2" ht="15.75" customHeight="1" x14ac:dyDescent="0.25">
      <c r="B826" s="18"/>
    </row>
    <row r="827" spans="2:2" ht="15.75" customHeight="1" x14ac:dyDescent="0.25">
      <c r="B827" s="18"/>
    </row>
    <row r="828" spans="2:2" ht="15.75" customHeight="1" x14ac:dyDescent="0.25">
      <c r="B828" s="18"/>
    </row>
    <row r="829" spans="2:2" ht="15.75" customHeight="1" x14ac:dyDescent="0.25">
      <c r="B829" s="18"/>
    </row>
    <row r="830" spans="2:2" ht="15.75" customHeight="1" x14ac:dyDescent="0.25">
      <c r="B830" s="18"/>
    </row>
    <row r="831" spans="2:2" ht="15.75" customHeight="1" x14ac:dyDescent="0.25">
      <c r="B831" s="18"/>
    </row>
    <row r="832" spans="2:2" ht="15.75" customHeight="1" x14ac:dyDescent="0.25">
      <c r="B832" s="18"/>
    </row>
    <row r="833" spans="2:2" ht="15.75" customHeight="1" x14ac:dyDescent="0.25">
      <c r="B833" s="18"/>
    </row>
    <row r="834" spans="2:2" ht="15.75" customHeight="1" x14ac:dyDescent="0.25">
      <c r="B834" s="18"/>
    </row>
    <row r="835" spans="2:2" ht="15.75" customHeight="1" x14ac:dyDescent="0.25">
      <c r="B835" s="18"/>
    </row>
    <row r="836" spans="2:2" ht="15.75" customHeight="1" x14ac:dyDescent="0.25">
      <c r="B836" s="18"/>
    </row>
    <row r="837" spans="2:2" ht="15.75" customHeight="1" x14ac:dyDescent="0.25">
      <c r="B837" s="18"/>
    </row>
    <row r="838" spans="2:2" ht="15.75" customHeight="1" x14ac:dyDescent="0.25">
      <c r="B838" s="18"/>
    </row>
    <row r="839" spans="2:2" ht="15.75" customHeight="1" x14ac:dyDescent="0.25">
      <c r="B839" s="18"/>
    </row>
    <row r="840" spans="2:2" ht="15.75" customHeight="1" x14ac:dyDescent="0.25">
      <c r="B840" s="18"/>
    </row>
    <row r="841" spans="2:2" ht="15.75" customHeight="1" x14ac:dyDescent="0.25">
      <c r="B841" s="18"/>
    </row>
    <row r="842" spans="2:2" ht="15.75" customHeight="1" x14ac:dyDescent="0.25">
      <c r="B842" s="18"/>
    </row>
    <row r="843" spans="2:2" ht="15.75" customHeight="1" x14ac:dyDescent="0.25">
      <c r="B843" s="18"/>
    </row>
    <row r="844" spans="2:2" ht="15.75" customHeight="1" x14ac:dyDescent="0.25">
      <c r="B844" s="18"/>
    </row>
    <row r="845" spans="2:2" ht="15.75" customHeight="1" x14ac:dyDescent="0.25">
      <c r="B845" s="18"/>
    </row>
    <row r="846" spans="2:2" ht="15.75" customHeight="1" x14ac:dyDescent="0.25">
      <c r="B846" s="18"/>
    </row>
    <row r="847" spans="2:2" ht="15.75" customHeight="1" x14ac:dyDescent="0.25">
      <c r="B847" s="18"/>
    </row>
    <row r="848" spans="2:2" ht="15.75" customHeight="1" x14ac:dyDescent="0.25">
      <c r="B848" s="18"/>
    </row>
    <row r="849" spans="2:2" ht="15.75" customHeight="1" x14ac:dyDescent="0.25">
      <c r="B849" s="18"/>
    </row>
    <row r="850" spans="2:2" ht="15.75" customHeight="1" x14ac:dyDescent="0.25">
      <c r="B850" s="18"/>
    </row>
    <row r="851" spans="2:2" ht="15.75" customHeight="1" x14ac:dyDescent="0.25">
      <c r="B851" s="18"/>
    </row>
    <row r="852" spans="2:2" ht="15.75" customHeight="1" x14ac:dyDescent="0.25">
      <c r="B852" s="18"/>
    </row>
    <row r="853" spans="2:2" ht="15.75" customHeight="1" x14ac:dyDescent="0.25">
      <c r="B853" s="18"/>
    </row>
    <row r="854" spans="2:2" ht="15.75" customHeight="1" x14ac:dyDescent="0.25">
      <c r="B854" s="18"/>
    </row>
    <row r="855" spans="2:2" ht="15.75" customHeight="1" x14ac:dyDescent="0.25">
      <c r="B855" s="18"/>
    </row>
    <row r="856" spans="2:2" ht="15.75" customHeight="1" x14ac:dyDescent="0.25">
      <c r="B856" s="18"/>
    </row>
    <row r="857" spans="2:2" ht="15.75" customHeight="1" x14ac:dyDescent="0.25">
      <c r="B857" s="18"/>
    </row>
    <row r="858" spans="2:2" ht="15.75" customHeight="1" x14ac:dyDescent="0.25">
      <c r="B858" s="18"/>
    </row>
    <row r="859" spans="2:2" ht="15.75" customHeight="1" x14ac:dyDescent="0.25">
      <c r="B859" s="18"/>
    </row>
    <row r="860" spans="2:2" ht="15.75" customHeight="1" x14ac:dyDescent="0.25">
      <c r="B860" s="18"/>
    </row>
    <row r="861" spans="2:2" ht="15.75" customHeight="1" x14ac:dyDescent="0.25">
      <c r="B861" s="18"/>
    </row>
    <row r="862" spans="2:2" ht="15.75" customHeight="1" x14ac:dyDescent="0.25">
      <c r="B862" s="18"/>
    </row>
    <row r="863" spans="2:2" ht="15.75" customHeight="1" x14ac:dyDescent="0.25">
      <c r="B863" s="18"/>
    </row>
    <row r="864" spans="2:2" ht="15.75" customHeight="1" x14ac:dyDescent="0.25">
      <c r="B864" s="18"/>
    </row>
    <row r="865" spans="2:2" ht="15.75" customHeight="1" x14ac:dyDescent="0.25">
      <c r="B865" s="18"/>
    </row>
    <row r="866" spans="2:2" ht="15.75" customHeight="1" x14ac:dyDescent="0.25">
      <c r="B866" s="18"/>
    </row>
    <row r="867" spans="2:2" ht="15.75" customHeight="1" x14ac:dyDescent="0.25">
      <c r="B867" s="18"/>
    </row>
    <row r="868" spans="2:2" ht="15.75" customHeight="1" x14ac:dyDescent="0.25">
      <c r="B868" s="18"/>
    </row>
    <row r="869" spans="2:2" ht="15.75" customHeight="1" x14ac:dyDescent="0.25">
      <c r="B869" s="18"/>
    </row>
    <row r="870" spans="2:2" ht="15.75" customHeight="1" x14ac:dyDescent="0.25">
      <c r="B870" s="18"/>
    </row>
    <row r="871" spans="2:2" ht="15.75" customHeight="1" x14ac:dyDescent="0.25">
      <c r="B871" s="18"/>
    </row>
    <row r="872" spans="2:2" ht="15.75" customHeight="1" x14ac:dyDescent="0.25">
      <c r="B872" s="18"/>
    </row>
    <row r="873" spans="2:2" ht="15.75" customHeight="1" x14ac:dyDescent="0.25">
      <c r="B873" s="18"/>
    </row>
    <row r="874" spans="2:2" ht="15.75" customHeight="1" x14ac:dyDescent="0.25">
      <c r="B874" s="18"/>
    </row>
    <row r="875" spans="2:2" ht="15.75" customHeight="1" x14ac:dyDescent="0.25">
      <c r="B875" s="18"/>
    </row>
    <row r="876" spans="2:2" ht="15.75" customHeight="1" x14ac:dyDescent="0.25">
      <c r="B876" s="18"/>
    </row>
    <row r="877" spans="2:2" ht="15.75" customHeight="1" x14ac:dyDescent="0.25">
      <c r="B877" s="18"/>
    </row>
    <row r="878" spans="2:2" ht="15.75" customHeight="1" x14ac:dyDescent="0.25">
      <c r="B878" s="18"/>
    </row>
    <row r="879" spans="2:2" ht="15.75" customHeight="1" x14ac:dyDescent="0.25">
      <c r="B879" s="18"/>
    </row>
    <row r="880" spans="2:2" ht="15.75" customHeight="1" x14ac:dyDescent="0.25">
      <c r="B880" s="18"/>
    </row>
    <row r="881" spans="2:2" ht="15.75" customHeight="1" x14ac:dyDescent="0.25">
      <c r="B881" s="18"/>
    </row>
    <row r="882" spans="2:2" ht="15.75" customHeight="1" x14ac:dyDescent="0.25">
      <c r="B882" s="18"/>
    </row>
    <row r="883" spans="2:2" ht="15.75" customHeight="1" x14ac:dyDescent="0.25">
      <c r="B883" s="18"/>
    </row>
    <row r="884" spans="2:2" ht="15.75" customHeight="1" x14ac:dyDescent="0.25">
      <c r="B884" s="18"/>
    </row>
    <row r="885" spans="2:2" ht="15.75" customHeight="1" x14ac:dyDescent="0.25">
      <c r="B885" s="18"/>
    </row>
    <row r="886" spans="2:2" ht="15.75" customHeight="1" x14ac:dyDescent="0.25">
      <c r="B886" s="18"/>
    </row>
    <row r="887" spans="2:2" ht="15.75" customHeight="1" x14ac:dyDescent="0.25">
      <c r="B887" s="18"/>
    </row>
    <row r="888" spans="2:2" ht="15.75" customHeight="1" x14ac:dyDescent="0.25">
      <c r="B888" s="18"/>
    </row>
    <row r="889" spans="2:2" ht="15.75" customHeight="1" x14ac:dyDescent="0.25">
      <c r="B889" s="18"/>
    </row>
    <row r="890" spans="2:2" ht="15.75" customHeight="1" x14ac:dyDescent="0.25">
      <c r="B890" s="18"/>
    </row>
    <row r="891" spans="2:2" ht="15.75" customHeight="1" x14ac:dyDescent="0.25">
      <c r="B891" s="18"/>
    </row>
    <row r="892" spans="2:2" ht="15.75" customHeight="1" x14ac:dyDescent="0.25">
      <c r="B892" s="18"/>
    </row>
    <row r="893" spans="2:2" ht="15.75" customHeight="1" x14ac:dyDescent="0.25">
      <c r="B893" s="18"/>
    </row>
    <row r="894" spans="2:2" ht="15.75" customHeight="1" x14ac:dyDescent="0.25">
      <c r="B894" s="18"/>
    </row>
    <row r="895" spans="2:2" ht="15.75" customHeight="1" x14ac:dyDescent="0.25">
      <c r="B895" s="18"/>
    </row>
    <row r="896" spans="2:2" ht="15.75" customHeight="1" x14ac:dyDescent="0.25">
      <c r="B896" s="18"/>
    </row>
    <row r="897" spans="2:2" ht="15.75" customHeight="1" x14ac:dyDescent="0.25">
      <c r="B897" s="18"/>
    </row>
    <row r="898" spans="2:2" ht="15.75" customHeight="1" x14ac:dyDescent="0.25">
      <c r="B898" s="18"/>
    </row>
    <row r="899" spans="2:2" ht="15.75" customHeight="1" x14ac:dyDescent="0.25">
      <c r="B899" s="18"/>
    </row>
    <row r="900" spans="2:2" ht="15.75" customHeight="1" x14ac:dyDescent="0.25">
      <c r="B900" s="18"/>
    </row>
    <row r="901" spans="2:2" ht="15.75" customHeight="1" x14ac:dyDescent="0.25">
      <c r="B901" s="18"/>
    </row>
    <row r="902" spans="2:2" ht="15.75" customHeight="1" x14ac:dyDescent="0.25">
      <c r="B902" s="18"/>
    </row>
    <row r="903" spans="2:2" ht="15.75" customHeight="1" x14ac:dyDescent="0.25">
      <c r="B903" s="18"/>
    </row>
    <row r="904" spans="2:2" ht="15.75" customHeight="1" x14ac:dyDescent="0.25">
      <c r="B904" s="18"/>
    </row>
    <row r="905" spans="2:2" ht="15.75" customHeight="1" x14ac:dyDescent="0.25">
      <c r="B905" s="18"/>
    </row>
    <row r="906" spans="2:2" ht="15.75" customHeight="1" x14ac:dyDescent="0.25">
      <c r="B906" s="18"/>
    </row>
    <row r="907" spans="2:2" ht="15.75" customHeight="1" x14ac:dyDescent="0.25">
      <c r="B907" s="18"/>
    </row>
    <row r="908" spans="2:2" ht="15.75" customHeight="1" x14ac:dyDescent="0.25">
      <c r="B908" s="18"/>
    </row>
    <row r="909" spans="2:2" ht="15.75" customHeight="1" x14ac:dyDescent="0.25">
      <c r="B909" s="18"/>
    </row>
    <row r="910" spans="2:2" ht="15.75" customHeight="1" x14ac:dyDescent="0.25">
      <c r="B910" s="18"/>
    </row>
    <row r="911" spans="2:2" ht="15.75" customHeight="1" x14ac:dyDescent="0.25">
      <c r="B911" s="18"/>
    </row>
    <row r="912" spans="2:2" ht="15.75" customHeight="1" x14ac:dyDescent="0.25">
      <c r="B912" s="18"/>
    </row>
    <row r="913" spans="2:2" ht="15.75" customHeight="1" x14ac:dyDescent="0.25">
      <c r="B913" s="18"/>
    </row>
    <row r="914" spans="2:2" ht="15.75" customHeight="1" x14ac:dyDescent="0.25">
      <c r="B914" s="18"/>
    </row>
    <row r="915" spans="2:2" ht="15.75" customHeight="1" x14ac:dyDescent="0.25">
      <c r="B915" s="18"/>
    </row>
    <row r="916" spans="2:2" ht="15.75" customHeight="1" x14ac:dyDescent="0.25">
      <c r="B916" s="18"/>
    </row>
    <row r="917" spans="2:2" ht="15.75" customHeight="1" x14ac:dyDescent="0.25">
      <c r="B917" s="18"/>
    </row>
    <row r="918" spans="2:2" ht="15.75" customHeight="1" x14ac:dyDescent="0.25">
      <c r="B918" s="18"/>
    </row>
    <row r="919" spans="2:2" ht="15.75" customHeight="1" x14ac:dyDescent="0.25">
      <c r="B919" s="18"/>
    </row>
    <row r="920" spans="2:2" ht="15.75" customHeight="1" x14ac:dyDescent="0.25">
      <c r="B920" s="18"/>
    </row>
    <row r="921" spans="2:2" ht="15.75" customHeight="1" x14ac:dyDescent="0.25">
      <c r="B921" s="18"/>
    </row>
    <row r="922" spans="2:2" ht="15.75" customHeight="1" x14ac:dyDescent="0.25">
      <c r="B922" s="18"/>
    </row>
    <row r="923" spans="2:2" ht="15.75" customHeight="1" x14ac:dyDescent="0.25">
      <c r="B923" s="18"/>
    </row>
    <row r="924" spans="2:2" ht="15.75" customHeight="1" x14ac:dyDescent="0.25">
      <c r="B924" s="18"/>
    </row>
    <row r="925" spans="2:2" ht="15.75" customHeight="1" x14ac:dyDescent="0.25">
      <c r="B925" s="18"/>
    </row>
    <row r="926" spans="2:2" ht="15.75" customHeight="1" x14ac:dyDescent="0.25">
      <c r="B926" s="18"/>
    </row>
    <row r="927" spans="2:2" ht="15.75" customHeight="1" x14ac:dyDescent="0.25">
      <c r="B927" s="18"/>
    </row>
    <row r="928" spans="2:2" ht="15.75" customHeight="1" x14ac:dyDescent="0.25">
      <c r="B928" s="18"/>
    </row>
    <row r="929" spans="2:2" ht="15.75" customHeight="1" x14ac:dyDescent="0.25">
      <c r="B929" s="18"/>
    </row>
    <row r="930" spans="2:2" ht="15.75" customHeight="1" x14ac:dyDescent="0.25">
      <c r="B930" s="18"/>
    </row>
    <row r="931" spans="2:2" ht="15.75" customHeight="1" x14ac:dyDescent="0.25">
      <c r="B931" s="18"/>
    </row>
    <row r="932" spans="2:2" ht="15.75" customHeight="1" x14ac:dyDescent="0.25">
      <c r="B932" s="18"/>
    </row>
    <row r="933" spans="2:2" ht="15.75" customHeight="1" x14ac:dyDescent="0.25">
      <c r="B933" s="18"/>
    </row>
    <row r="934" spans="2:2" ht="15.75" customHeight="1" x14ac:dyDescent="0.25">
      <c r="B934" s="18"/>
    </row>
    <row r="935" spans="2:2" ht="15.75" customHeight="1" x14ac:dyDescent="0.25">
      <c r="B935" s="18"/>
    </row>
    <row r="936" spans="2:2" ht="15.75" customHeight="1" x14ac:dyDescent="0.25">
      <c r="B936" s="18"/>
    </row>
    <row r="937" spans="2:2" ht="15.75" customHeight="1" x14ac:dyDescent="0.25">
      <c r="B937" s="18"/>
    </row>
    <row r="938" spans="2:2" ht="15.75" customHeight="1" x14ac:dyDescent="0.25">
      <c r="B938" s="18"/>
    </row>
    <row r="939" spans="2:2" ht="15.75" customHeight="1" x14ac:dyDescent="0.25">
      <c r="B939" s="18"/>
    </row>
    <row r="940" spans="2:2" ht="15.75" customHeight="1" x14ac:dyDescent="0.25">
      <c r="B940" s="18"/>
    </row>
    <row r="941" spans="2:2" ht="15.75" customHeight="1" x14ac:dyDescent="0.25">
      <c r="B941" s="18"/>
    </row>
    <row r="942" spans="2:2" ht="15.75" customHeight="1" x14ac:dyDescent="0.25">
      <c r="B942" s="18"/>
    </row>
    <row r="943" spans="2:2" ht="15.75" customHeight="1" x14ac:dyDescent="0.25">
      <c r="B943" s="18"/>
    </row>
    <row r="944" spans="2:2" ht="15.75" customHeight="1" x14ac:dyDescent="0.25">
      <c r="B944" s="18"/>
    </row>
    <row r="945" spans="2:2" ht="15.75" customHeight="1" x14ac:dyDescent="0.25">
      <c r="B945" s="18"/>
    </row>
    <row r="946" spans="2:2" ht="15.75" customHeight="1" x14ac:dyDescent="0.25">
      <c r="B946" s="18"/>
    </row>
    <row r="947" spans="2:2" ht="15.75" customHeight="1" x14ac:dyDescent="0.25">
      <c r="B947" s="18"/>
    </row>
    <row r="948" spans="2:2" ht="15.75" customHeight="1" x14ac:dyDescent="0.25">
      <c r="B948" s="18"/>
    </row>
    <row r="949" spans="2:2" ht="15.75" customHeight="1" x14ac:dyDescent="0.25">
      <c r="B949" s="18"/>
    </row>
    <row r="950" spans="2:2" ht="15.75" customHeight="1" x14ac:dyDescent="0.25">
      <c r="B950" s="18"/>
    </row>
    <row r="951" spans="2:2" ht="15.75" customHeight="1" x14ac:dyDescent="0.25">
      <c r="B951" s="18"/>
    </row>
    <row r="952" spans="2:2" ht="15.75" customHeight="1" x14ac:dyDescent="0.25">
      <c r="B952" s="18"/>
    </row>
    <row r="953" spans="2:2" ht="15.75" customHeight="1" x14ac:dyDescent="0.25">
      <c r="B953" s="18"/>
    </row>
    <row r="954" spans="2:2" ht="15.75" customHeight="1" x14ac:dyDescent="0.25">
      <c r="B954" s="18"/>
    </row>
    <row r="955" spans="2:2" ht="15.75" customHeight="1" x14ac:dyDescent="0.25">
      <c r="B955" s="18"/>
    </row>
    <row r="956" spans="2:2" ht="15.75" customHeight="1" x14ac:dyDescent="0.25">
      <c r="B956" s="18"/>
    </row>
    <row r="957" spans="2:2" ht="15.75" customHeight="1" x14ac:dyDescent="0.25">
      <c r="B957" s="18"/>
    </row>
    <row r="958" spans="2:2" ht="15.75" customHeight="1" x14ac:dyDescent="0.25">
      <c r="B958" s="18"/>
    </row>
    <row r="959" spans="2:2" ht="15.75" customHeight="1" x14ac:dyDescent="0.25">
      <c r="B959" s="18"/>
    </row>
    <row r="960" spans="2:2" ht="15.75" customHeight="1" x14ac:dyDescent="0.25">
      <c r="B960" s="18"/>
    </row>
    <row r="961" spans="2:2" ht="15.75" customHeight="1" x14ac:dyDescent="0.25">
      <c r="B961" s="18"/>
    </row>
    <row r="962" spans="2:2" ht="15.75" customHeight="1" x14ac:dyDescent="0.25">
      <c r="B962" s="18"/>
    </row>
    <row r="963" spans="2:2" ht="15.75" customHeight="1" x14ac:dyDescent="0.25">
      <c r="B963" s="18"/>
    </row>
    <row r="964" spans="2:2" ht="15.75" customHeight="1" x14ac:dyDescent="0.25">
      <c r="B964" s="18"/>
    </row>
    <row r="965" spans="2:2" ht="15.75" customHeight="1" x14ac:dyDescent="0.25">
      <c r="B965" s="18"/>
    </row>
    <row r="966" spans="2:2" ht="15.75" customHeight="1" x14ac:dyDescent="0.25">
      <c r="B966" s="18"/>
    </row>
    <row r="967" spans="2:2" ht="15.75" customHeight="1" x14ac:dyDescent="0.25">
      <c r="B967" s="18"/>
    </row>
    <row r="968" spans="2:2" ht="15.75" customHeight="1" x14ac:dyDescent="0.25">
      <c r="B968" s="18"/>
    </row>
    <row r="969" spans="2:2" ht="15.75" customHeight="1" x14ac:dyDescent="0.25">
      <c r="B969" s="18"/>
    </row>
    <row r="970" spans="2:2" ht="15.75" customHeight="1" x14ac:dyDescent="0.25">
      <c r="B970" s="18"/>
    </row>
    <row r="971" spans="2:2" ht="15.75" customHeight="1" x14ac:dyDescent="0.25">
      <c r="B971" s="18"/>
    </row>
    <row r="972" spans="2:2" ht="15.75" customHeight="1" x14ac:dyDescent="0.25">
      <c r="B972" s="18"/>
    </row>
    <row r="973" spans="2:2" ht="15.75" customHeight="1" x14ac:dyDescent="0.25">
      <c r="B973" s="18"/>
    </row>
    <row r="974" spans="2:2" ht="15.75" customHeight="1" x14ac:dyDescent="0.25">
      <c r="B974" s="18"/>
    </row>
    <row r="975" spans="2:2" ht="15.75" customHeight="1" x14ac:dyDescent="0.25">
      <c r="B975" s="18"/>
    </row>
    <row r="976" spans="2:2" ht="15.75" customHeight="1" x14ac:dyDescent="0.25">
      <c r="B976" s="18"/>
    </row>
    <row r="977" spans="2:2" ht="15.75" customHeight="1" x14ac:dyDescent="0.25">
      <c r="B977" s="18"/>
    </row>
    <row r="978" spans="2:2" ht="15.75" customHeight="1" x14ac:dyDescent="0.25">
      <c r="B978" s="18"/>
    </row>
    <row r="979" spans="2:2" ht="15.75" customHeight="1" x14ac:dyDescent="0.25">
      <c r="B979" s="18"/>
    </row>
    <row r="980" spans="2:2" ht="15.75" customHeight="1" x14ac:dyDescent="0.25">
      <c r="B980" s="18"/>
    </row>
    <row r="981" spans="2:2" ht="15.75" customHeight="1" x14ac:dyDescent="0.25">
      <c r="B981" s="18"/>
    </row>
    <row r="982" spans="2:2" ht="15.75" customHeight="1" x14ac:dyDescent="0.25">
      <c r="B982" s="18"/>
    </row>
    <row r="983" spans="2:2" ht="15.75" customHeight="1" x14ac:dyDescent="0.25">
      <c r="B983" s="18"/>
    </row>
    <row r="984" spans="2:2" ht="15.75" customHeight="1" x14ac:dyDescent="0.25">
      <c r="B984" s="18"/>
    </row>
    <row r="985" spans="2:2" ht="15.75" customHeight="1" x14ac:dyDescent="0.25">
      <c r="B985" s="18"/>
    </row>
    <row r="986" spans="2:2" ht="15.75" customHeight="1" x14ac:dyDescent="0.25">
      <c r="B986" s="18"/>
    </row>
    <row r="987" spans="2:2" ht="15.75" customHeight="1" x14ac:dyDescent="0.25">
      <c r="B987" s="18"/>
    </row>
    <row r="988" spans="2:2" ht="15.75" customHeight="1" x14ac:dyDescent="0.25">
      <c r="B988" s="18"/>
    </row>
    <row r="989" spans="2:2" ht="15.75" customHeight="1" x14ac:dyDescent="0.25">
      <c r="B989" s="18"/>
    </row>
    <row r="990" spans="2:2" ht="15.75" customHeight="1" x14ac:dyDescent="0.25">
      <c r="B990" s="18"/>
    </row>
    <row r="991" spans="2:2" ht="15.75" customHeight="1" x14ac:dyDescent="0.25">
      <c r="B991" s="18"/>
    </row>
    <row r="992" spans="2:2" ht="15.75" customHeight="1" x14ac:dyDescent="0.25">
      <c r="B992" s="18"/>
    </row>
    <row r="993" spans="2:2" ht="15.75" customHeight="1" x14ac:dyDescent="0.25">
      <c r="B993" s="18"/>
    </row>
    <row r="994" spans="2:2" ht="15.75" customHeight="1" x14ac:dyDescent="0.25">
      <c r="B994" s="18"/>
    </row>
    <row r="995" spans="2:2" ht="15.75" customHeight="1" x14ac:dyDescent="0.25">
      <c r="B995" s="18"/>
    </row>
    <row r="996" spans="2:2" ht="15.75" customHeight="1" x14ac:dyDescent="0.25">
      <c r="B996" s="18"/>
    </row>
    <row r="997" spans="2:2" ht="15.75" customHeight="1" x14ac:dyDescent="0.25">
      <c r="B997" s="18"/>
    </row>
    <row r="998" spans="2:2" ht="15.75" customHeight="1" x14ac:dyDescent="0.25">
      <c r="B998" s="18"/>
    </row>
    <row r="999" spans="2:2" ht="15.75" customHeight="1" x14ac:dyDescent="0.25">
      <c r="B999" s="18"/>
    </row>
    <row r="1000" spans="2:2" ht="15.75" customHeight="1" x14ac:dyDescent="0.25">
      <c r="B1000" s="18"/>
    </row>
  </sheetData>
  <sortState ref="B4:I11">
    <sortCondition descending="1" ref="D4:D11"/>
  </sortState>
  <mergeCells count="7">
    <mergeCell ref="I1:I3"/>
    <mergeCell ref="A2:D2"/>
    <mergeCell ref="A1:D1"/>
    <mergeCell ref="E1:E3"/>
    <mergeCell ref="F1:F3"/>
    <mergeCell ref="G1:G3"/>
    <mergeCell ref="H1:H3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HFT1</vt:lpstr>
      <vt:lpstr>HFT2</vt:lpstr>
      <vt:lpstr>FT</vt:lpstr>
      <vt:lpstr>JUNIOR</vt:lpstr>
      <vt:lpstr>DRUŻYNY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CYWIŃSKI Bartłomiej O-PL/Detal</dc:creator>
  <cp:lastModifiedBy>Cywiński Bartłomiej - Detal</cp:lastModifiedBy>
  <dcterms:created xsi:type="dcterms:W3CDTF">2006-09-16T00:00:00Z</dcterms:created>
  <dcterms:modified xsi:type="dcterms:W3CDTF">2024-03-11T07:31:03Z</dcterms:modified>
</cp:coreProperties>
</file>